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5\RAPORTET SERIKE 2025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O6" i="2"/>
  <c r="I6" i="2"/>
  <c r="C6" i="2"/>
  <c r="B6" i="2" l="1"/>
  <c r="C4" i="2"/>
  <c r="C15" i="2" l="1"/>
  <c r="O15" i="2"/>
  <c r="I15" i="2"/>
  <c r="C14" i="2" l="1"/>
  <c r="C13" i="2" l="1"/>
  <c r="O13" i="2"/>
  <c r="O14" i="2"/>
  <c r="I14" i="2"/>
  <c r="I13" i="2"/>
  <c r="I12" i="2"/>
  <c r="C5" i="2" l="1"/>
  <c r="C7" i="2"/>
  <c r="C8" i="2"/>
  <c r="C9" i="2"/>
  <c r="C10" i="2"/>
  <c r="C11" i="2"/>
  <c r="C12" i="2"/>
  <c r="O5" i="2"/>
  <c r="O7" i="2"/>
  <c r="O8" i="2"/>
  <c r="O9" i="2"/>
  <c r="O10" i="2"/>
  <c r="O11" i="2"/>
  <c r="O12" i="2"/>
  <c r="O4" i="2"/>
  <c r="I5" i="2"/>
  <c r="I7" i="2"/>
  <c r="I8" i="2"/>
  <c r="I9" i="2"/>
  <c r="I10" i="2"/>
  <c r="I11" i="2"/>
  <c r="I4" i="2"/>
  <c r="B5" i="2" l="1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<sst xmlns="http://schemas.openxmlformats.org/spreadsheetml/2006/main" count="92" uniqueCount="78">
  <si>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</si>
  <si>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</si>
  <si>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</si>
  <si>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</si>
  <si>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</si>
  <si>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</si>
  <si>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</si>
  <si>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</si>
  <si>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</si>
  <si>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</si>
  <si>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</si>
  <si>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</si>
  <si>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</si>
  <si>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</si>
  <si>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</si>
  <si>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</si>
  <si>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</si>
  <si>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</si>
  <si>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</si>
  <si>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</si>
  <si>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</si>
  <si>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</si>
  <si>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</si>
  <si>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</si>
  <si>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</si>
  <si>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</si>
  <si>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</si>
  <si>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</si>
  <si>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</si>
  <si>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</si>
  <si>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</si>
  <si>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</si>
  <si>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</si>
  <si>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</si>
  <si>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</si>
  <si>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</si>
  <si>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</si>
  <si>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</si>
  <si>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</si>
  <si>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</si>
  <si>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</si>
  <si>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</si>
  <si>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</si>
  <si>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</si>
  <si>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</si>
  <si>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</si>
  <si>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</si>
  <si>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</si>
  <si>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</si>
  <si>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</si>
  <si>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</si>
  <si>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</si>
  <si>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</si>
  <si>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</si>
  <si>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</si>
  <si>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</si>
  <si>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</si>
  <si>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</si>
  <si>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</si>
  <si>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</si>
  <si>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</si>
  <si>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</si>
  <si>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</si>
  <si>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</si>
  <si>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</si>
  <si>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</si>
  <si>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</si>
  <si>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</si>
  <si>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</si>
  <si>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</si>
  <si>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</si>
  <si>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</si>
  <si>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</si>
  <si>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</si>
  <si>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</si>
  <si>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</si>
  <si>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RAPORT I TE HYRAVE JANAR-MARS  2025</t>
  </si>
  <si>
    <t>RAPORT I SHPENZIMEVE JANAR-MARS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</si>
</sst>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right"/>
    </xf>
    <xf numFmtId="4" fontId="5" fillId="6" borderId="3" xfId="0" applyNumberFormat="1" applyFont="1" applyFill="1" applyBorder="1" applyAlignment="1"/>
    <xf numFmtId="4" fontId="3" fillId="6" borderId="2" xfId="0" applyNumberFormat="1" applyFont="1" applyFill="1" applyBorder="1"/>
    <xf numFmtId="4" fontId="5" fillId="5" borderId="3" xfId="0" applyNumberFormat="1" applyFont="1" applyFill="1" applyBorder="1" applyAlignment="1"/>
    <xf numFmtId="4" fontId="3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28575</xdr:rowOff>
    </xdr:from>
    <xdr:to>
      <xdr:col>4</xdr:col>
      <xdr:colOff>577850</xdr:colOff>
      <xdr:row>0</xdr:row>
      <xdr:rowOff>927099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28575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1</xdr:row>
      <xdr:rowOff>180975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104900"/>
        </a:xfrm>
        <a:prstGeom prst="rect">
          <a:avLst/>
        </a:prstGeom>
      </xdr:spPr>
    </xdr:pic>
    <xdr:clientData/>
  </xdr:twoCellAnchor>
  <xdr:twoCellAnchor editAs="oneCell">
    <xdr:from>
      <xdr:col>17</xdr:col>
      <xdr:colOff>619125</xdr:colOff>
      <xdr:row>0</xdr:row>
      <xdr:rowOff>200024</xdr:rowOff>
    </xdr:from>
    <xdr:to>
      <xdr:col>19</xdr:col>
      <xdr:colOff>168275</xdr:colOff>
      <xdr:row>1</xdr:row>
      <xdr:rowOff>180974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200024"/>
          <a:ext cx="101600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activeCell="I76" sqref="I76"/>
    </sheetView>
  </sheetViews>
  <sheetFormatPr defaultRowHeight="15" x14ac:dyDescent="0.25"/>
  <cols>
    <col min="1" max="1" width="75.42578125" customWidth="1"/>
    <col min="2" max="2" width="11.5703125" style="43" customWidth="1"/>
    <col min="3" max="3" width="16.85546875" customWidth="1"/>
    <col min="4" max="4" width="13.5703125" customWidth="1"/>
    <col min="5" max="5" width="15.5703125" style="4" customWidth="1"/>
    <col min="6" max="6" width="14.42578125" customWidth="1"/>
  </cols>
  <sheetData>
    <row r="1" spans="1:5" s="3" customFormat="1" ht="75.75" customHeight="1" thickBot="1" x14ac:dyDescent="0.3">
      <c r="A1" s="46" t="s">
        <v>76</v>
      </c>
      <c r="B1" s="46"/>
      <c r="C1" s="46"/>
      <c r="D1" s="30"/>
      <c r="E1" s="13"/>
    </row>
    <row r="2" spans="1:5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31" t="s">
        <v>75</v>
      </c>
    </row>
    <row r="3" spans="1:5" s="3" customFormat="1" ht="18" customHeight="1" thickTop="1" thickBot="1" x14ac:dyDescent="0.3">
      <c r="A3" s="2" t="s">
        <v>9</v>
      </c>
      <c r="B3" s="32"/>
      <c r="C3" s="26"/>
      <c r="D3" s="26"/>
      <c r="E3" s="31"/>
    </row>
    <row r="4" spans="1:5" s="3" customFormat="1" ht="18" customHeight="1" thickTop="1" thickBot="1" x14ac:dyDescent="0.3">
      <c r="A4" s="14" t="s">
        <v>10</v>
      </c>
      <c r="B4" s="33">
        <v>3134</v>
      </c>
      <c r="C4" s="27">
        <v>2282</v>
      </c>
      <c r="D4" s="27">
        <v>2142</v>
      </c>
      <c r="E4" s="29">
        <f>B4+C4+D4</f>
        <v>7558</v>
      </c>
    </row>
    <row r="5" spans="1:5" s="3" customFormat="1" ht="18" customHeight="1" thickTop="1" thickBot="1" x14ac:dyDescent="0.3">
      <c r="A5" s="14" t="s">
        <v>11</v>
      </c>
      <c r="B5" s="33">
        <v>93</v>
      </c>
      <c r="C5" s="27">
        <v>64</v>
      </c>
      <c r="D5" s="27">
        <v>94</v>
      </c>
      <c r="E5" s="29">
        <f t="shared" ref="E5:E54" si="0">B5+C5+D5</f>
        <v>251</v>
      </c>
    </row>
    <row r="6" spans="1:5" s="3" customFormat="1" ht="18" customHeight="1" thickTop="1" thickBot="1" x14ac:dyDescent="0.3">
      <c r="A6" s="14" t="s">
        <v>12</v>
      </c>
      <c r="B6" s="33">
        <v>125</v>
      </c>
      <c r="C6" s="27">
        <v>74</v>
      </c>
      <c r="D6" s="27">
        <v>91</v>
      </c>
      <c r="E6" s="29">
        <f t="shared" si="0"/>
        <v>290</v>
      </c>
    </row>
    <row r="7" spans="1:5" s="3" customFormat="1" ht="18" customHeight="1" thickTop="1" thickBot="1" x14ac:dyDescent="0.3">
      <c r="A7" s="15" t="s">
        <v>13</v>
      </c>
      <c r="B7" s="34">
        <v>393</v>
      </c>
      <c r="C7" s="27">
        <v>187</v>
      </c>
      <c r="D7" s="27">
        <v>288</v>
      </c>
      <c r="E7" s="29">
        <f t="shared" si="0"/>
        <v>868</v>
      </c>
    </row>
    <row r="8" spans="1:5" s="3" customFormat="1" ht="18" customHeight="1" thickTop="1" thickBot="1" x14ac:dyDescent="0.3">
      <c r="A8" s="15" t="s">
        <v>14</v>
      </c>
      <c r="B8" s="34">
        <v>910</v>
      </c>
      <c r="C8" s="27">
        <v>544</v>
      </c>
      <c r="D8" s="27">
        <v>605</v>
      </c>
      <c r="E8" s="29">
        <f t="shared" si="0"/>
        <v>2059</v>
      </c>
    </row>
    <row r="9" spans="1:5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9">
        <f t="shared" si="0"/>
        <v>0</v>
      </c>
    </row>
    <row r="10" spans="1:5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9">
        <f t="shared" si="0"/>
        <v>0</v>
      </c>
    </row>
    <row r="11" spans="1:5" s="3" customFormat="1" ht="18" customHeight="1" thickTop="1" thickBot="1" x14ac:dyDescent="0.3">
      <c r="A11" s="15" t="s">
        <v>17</v>
      </c>
      <c r="B11" s="34">
        <v>0</v>
      </c>
      <c r="C11" s="27">
        <v>0</v>
      </c>
      <c r="D11" s="27">
        <v>0</v>
      </c>
      <c r="E11" s="29">
        <f t="shared" si="0"/>
        <v>0</v>
      </c>
    </row>
    <row r="12" spans="1:5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31">
        <f t="shared" si="0"/>
        <v>0</v>
      </c>
    </row>
    <row r="13" spans="1:5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9">
        <f t="shared" si="0"/>
        <v>0</v>
      </c>
    </row>
    <row r="14" spans="1:5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31">
        <f t="shared" si="0"/>
        <v>0</v>
      </c>
    </row>
    <row r="15" spans="1:5" s="3" customFormat="1" ht="18" customHeight="1" thickTop="1" thickBot="1" x14ac:dyDescent="0.3">
      <c r="A15" s="18" t="s">
        <v>21</v>
      </c>
      <c r="B15" s="33">
        <v>13800</v>
      </c>
      <c r="C15" s="27">
        <v>12640</v>
      </c>
      <c r="D15" s="27">
        <v>13910</v>
      </c>
      <c r="E15" s="29">
        <f t="shared" si="0"/>
        <v>40350</v>
      </c>
    </row>
    <row r="16" spans="1:5" s="3" customFormat="1" ht="18" customHeight="1" thickTop="1" thickBot="1" x14ac:dyDescent="0.3">
      <c r="A16" s="19" t="s">
        <v>22</v>
      </c>
      <c r="B16" s="37">
        <v>50162.439999999988</v>
      </c>
      <c r="C16" s="27">
        <v>73920.2</v>
      </c>
      <c r="D16" s="27">
        <v>71202.559999999998</v>
      </c>
      <c r="E16" s="29">
        <f t="shared" si="0"/>
        <v>195285.19999999998</v>
      </c>
    </row>
    <row r="17" spans="1:5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9">
        <f t="shared" si="0"/>
        <v>0</v>
      </c>
    </row>
    <row r="18" spans="1:5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31">
        <f t="shared" si="0"/>
        <v>0</v>
      </c>
    </row>
    <row r="19" spans="1:5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9">
        <f t="shared" si="0"/>
        <v>0</v>
      </c>
    </row>
    <row r="20" spans="1:5" s="3" customFormat="1" ht="18" customHeight="1" thickTop="1" thickBot="1" x14ac:dyDescent="0.3">
      <c r="A20" s="21" t="s">
        <v>25</v>
      </c>
      <c r="B20" s="39">
        <v>2692.44</v>
      </c>
      <c r="C20" s="27">
        <v>2535.0299999999997</v>
      </c>
      <c r="D20" s="27">
        <v>4443.6499999999996</v>
      </c>
      <c r="E20" s="29">
        <f t="shared" si="0"/>
        <v>9671.119999999999</v>
      </c>
    </row>
    <row r="21" spans="1:5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31">
        <f t="shared" si="0"/>
        <v>0</v>
      </c>
    </row>
    <row r="22" spans="1:5" s="3" customFormat="1" ht="18" customHeight="1" thickTop="1" thickBot="1" x14ac:dyDescent="0.3">
      <c r="A22" s="18" t="s">
        <v>27</v>
      </c>
      <c r="B22" s="33">
        <v>0</v>
      </c>
      <c r="C22" s="27">
        <v>0</v>
      </c>
      <c r="D22" s="27">
        <v>500</v>
      </c>
      <c r="E22" s="29">
        <f t="shared" si="0"/>
        <v>500</v>
      </c>
    </row>
    <row r="23" spans="1:5" s="3" customFormat="1" ht="18" customHeight="1" thickTop="1" thickBot="1" x14ac:dyDescent="0.3">
      <c r="A23" s="15" t="s">
        <v>28</v>
      </c>
      <c r="B23" s="34">
        <v>100</v>
      </c>
      <c r="C23" s="27">
        <v>125</v>
      </c>
      <c r="D23" s="27">
        <v>125</v>
      </c>
      <c r="E23" s="29">
        <f t="shared" si="0"/>
        <v>350</v>
      </c>
    </row>
    <row r="24" spans="1:5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31">
        <f t="shared" si="0"/>
        <v>0</v>
      </c>
    </row>
    <row r="25" spans="1:5" s="3" customFormat="1" ht="18" customHeight="1" thickTop="1" thickBot="1" x14ac:dyDescent="0.3">
      <c r="A25" s="22" t="s">
        <v>30</v>
      </c>
      <c r="B25" s="40">
        <v>1153</v>
      </c>
      <c r="C25" s="27">
        <v>1003</v>
      </c>
      <c r="D25" s="27">
        <v>1126</v>
      </c>
      <c r="E25" s="29">
        <f t="shared" si="0"/>
        <v>3282</v>
      </c>
    </row>
    <row r="26" spans="1:5" s="3" customFormat="1" ht="18" customHeight="1" thickTop="1" thickBot="1" x14ac:dyDescent="0.3">
      <c r="A26" s="15" t="s">
        <v>31</v>
      </c>
      <c r="B26" s="34">
        <v>6080</v>
      </c>
      <c r="C26" s="27">
        <v>4340</v>
      </c>
      <c r="D26" s="27">
        <v>4460</v>
      </c>
      <c r="E26" s="29">
        <f t="shared" si="0"/>
        <v>14880</v>
      </c>
    </row>
    <row r="27" spans="1:5" s="3" customFormat="1" ht="18" customHeight="1" thickTop="1" thickBot="1" x14ac:dyDescent="0.3">
      <c r="A27" s="15" t="s">
        <v>32</v>
      </c>
      <c r="B27" s="34">
        <v>4606</v>
      </c>
      <c r="C27" s="27">
        <v>2835</v>
      </c>
      <c r="D27" s="27">
        <v>2935</v>
      </c>
      <c r="E27" s="29">
        <f t="shared" si="0"/>
        <v>10376</v>
      </c>
    </row>
    <row r="28" spans="1:5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31">
        <f t="shared" si="0"/>
        <v>0</v>
      </c>
    </row>
    <row r="29" spans="1:5" s="3" customFormat="1" ht="18" customHeight="1" thickTop="1" thickBot="1" x14ac:dyDescent="0.3">
      <c r="A29" s="15" t="s">
        <v>34</v>
      </c>
      <c r="B29" s="34">
        <v>84889.29</v>
      </c>
      <c r="C29" s="27">
        <v>0</v>
      </c>
      <c r="D29" s="27">
        <v>149957.94</v>
      </c>
      <c r="E29" s="29">
        <f t="shared" si="0"/>
        <v>234847.22999999998</v>
      </c>
    </row>
    <row r="30" spans="1:5" s="3" customFormat="1" ht="18" customHeight="1" thickTop="1" thickBot="1" x14ac:dyDescent="0.3">
      <c r="A30" s="15" t="s">
        <v>35</v>
      </c>
      <c r="B30" s="34">
        <v>3917</v>
      </c>
      <c r="C30" s="27">
        <v>0</v>
      </c>
      <c r="D30" s="27">
        <v>55250.35</v>
      </c>
      <c r="E30" s="29">
        <f t="shared" si="0"/>
        <v>59167.35</v>
      </c>
    </row>
    <row r="31" spans="1:5" s="3" customFormat="1" ht="18" customHeight="1" thickTop="1" thickBot="1" x14ac:dyDescent="0.3">
      <c r="A31" s="15" t="s">
        <v>36</v>
      </c>
      <c r="B31" s="34">
        <v>144.49</v>
      </c>
      <c r="C31" s="27">
        <v>5209.6400000000003</v>
      </c>
      <c r="D31" s="27">
        <v>4854.96</v>
      </c>
      <c r="E31" s="29">
        <f t="shared" si="0"/>
        <v>10209.09</v>
      </c>
    </row>
    <row r="32" spans="1:5" s="3" customFormat="1" ht="18" customHeight="1" thickTop="1" thickBot="1" x14ac:dyDescent="0.3">
      <c r="A32" s="15" t="s">
        <v>69</v>
      </c>
      <c r="B32" s="34">
        <v>22600.480000000003</v>
      </c>
      <c r="C32" s="27">
        <v>10073.73</v>
      </c>
      <c r="D32" s="27">
        <v>1117.18</v>
      </c>
      <c r="E32" s="29">
        <f t="shared" si="0"/>
        <v>33791.39</v>
      </c>
    </row>
    <row r="33" spans="1:6" s="3" customFormat="1" ht="18" customHeight="1" thickTop="1" thickBot="1" x14ac:dyDescent="0.3">
      <c r="A33" s="15" t="s">
        <v>37</v>
      </c>
      <c r="B33" s="34">
        <v>0</v>
      </c>
      <c r="C33" s="27">
        <v>165.34</v>
      </c>
      <c r="D33" s="27">
        <v>0</v>
      </c>
      <c r="E33" s="29">
        <f t="shared" si="0"/>
        <v>165.34</v>
      </c>
    </row>
    <row r="34" spans="1:6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31">
        <f t="shared" si="0"/>
        <v>0</v>
      </c>
    </row>
    <row r="35" spans="1:6" s="3" customFormat="1" ht="18" customHeight="1" thickTop="1" thickBot="1" x14ac:dyDescent="0.3">
      <c r="A35" s="23" t="s">
        <v>39</v>
      </c>
      <c r="B35" s="41">
        <v>4461.28</v>
      </c>
      <c r="C35" s="27">
        <v>2502.2799999999997</v>
      </c>
      <c r="D35" s="27">
        <v>2966.28</v>
      </c>
      <c r="E35" s="29">
        <f t="shared" si="0"/>
        <v>9929.84</v>
      </c>
    </row>
    <row r="36" spans="1:6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2291</v>
      </c>
      <c r="E36" s="29">
        <f t="shared" si="0"/>
        <v>2291</v>
      </c>
    </row>
    <row r="37" spans="1:6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9">
        <f t="shared" si="0"/>
        <v>0</v>
      </c>
    </row>
    <row r="38" spans="1:6" s="3" customFormat="1" ht="18" customHeight="1" thickTop="1" thickBot="1" x14ac:dyDescent="0.3">
      <c r="A38" s="18" t="s">
        <v>42</v>
      </c>
      <c r="B38" s="33">
        <v>0</v>
      </c>
      <c r="C38" s="27">
        <v>0</v>
      </c>
      <c r="D38" s="27">
        <v>0</v>
      </c>
      <c r="E38" s="29">
        <f t="shared" si="0"/>
        <v>0</v>
      </c>
    </row>
    <row r="39" spans="1:6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0</v>
      </c>
      <c r="E39" s="29">
        <f t="shared" si="0"/>
        <v>0</v>
      </c>
    </row>
    <row r="40" spans="1:6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52">
        <f t="shared" si="0"/>
        <v>0</v>
      </c>
    </row>
    <row r="41" spans="1:6" s="3" customFormat="1" ht="18" customHeight="1" thickTop="1" thickBot="1" x14ac:dyDescent="0.3">
      <c r="A41" s="15" t="s">
        <v>67</v>
      </c>
      <c r="B41" s="34">
        <v>0</v>
      </c>
      <c r="C41" s="27">
        <v>7.5</v>
      </c>
      <c r="D41" s="27">
        <v>24.5</v>
      </c>
      <c r="E41" s="29">
        <f t="shared" si="0"/>
        <v>32</v>
      </c>
    </row>
    <row r="42" spans="1:6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9">
        <f t="shared" si="0"/>
        <v>0</v>
      </c>
    </row>
    <row r="43" spans="1:6" s="3" customFormat="1" ht="18" customHeight="1" thickTop="1" thickBot="1" x14ac:dyDescent="0.3">
      <c r="A43" s="24" t="s">
        <v>45</v>
      </c>
      <c r="B43" s="42">
        <v>199261.42</v>
      </c>
      <c r="C43" s="28">
        <v>118507.72000000002</v>
      </c>
      <c r="D43" s="28">
        <v>318384.42</v>
      </c>
      <c r="E43" s="31">
        <f t="shared" si="0"/>
        <v>636153.56000000006</v>
      </c>
      <c r="F43" s="13"/>
    </row>
    <row r="44" spans="1:6" s="3" customFormat="1" ht="18" customHeight="1" thickTop="1" thickBot="1" x14ac:dyDescent="0.3">
      <c r="A44" s="21" t="s">
        <v>70</v>
      </c>
      <c r="B44" s="39">
        <v>10303</v>
      </c>
      <c r="C44" s="27">
        <v>11575</v>
      </c>
      <c r="D44" s="27">
        <v>12884</v>
      </c>
      <c r="E44" s="29">
        <f t="shared" si="0"/>
        <v>34762</v>
      </c>
    </row>
    <row r="45" spans="1:6" s="3" customFormat="1" ht="18" customHeight="1" thickTop="1" thickBot="1" x14ac:dyDescent="0.3">
      <c r="A45" s="21" t="s">
        <v>46</v>
      </c>
      <c r="B45" s="39">
        <v>4773.5</v>
      </c>
      <c r="C45" s="27">
        <v>5272.5</v>
      </c>
      <c r="D45" s="27">
        <v>6838</v>
      </c>
      <c r="E45" s="29">
        <f t="shared" si="0"/>
        <v>16884</v>
      </c>
    </row>
    <row r="46" spans="1:6" s="3" customFormat="1" ht="18" customHeight="1" thickTop="1" thickBot="1" x14ac:dyDescent="0.3">
      <c r="A46" s="21" t="s">
        <v>47</v>
      </c>
      <c r="B46" s="39">
        <v>821</v>
      </c>
      <c r="C46" s="27">
        <v>98</v>
      </c>
      <c r="D46" s="27">
        <v>12</v>
      </c>
      <c r="E46" s="29">
        <f t="shared" si="0"/>
        <v>931</v>
      </c>
    </row>
    <row r="47" spans="1:6" s="3" customFormat="1" ht="18" customHeight="1" thickTop="1" thickBot="1" x14ac:dyDescent="0.3">
      <c r="A47" s="21" t="s">
        <v>48</v>
      </c>
      <c r="B47" s="39">
        <v>8</v>
      </c>
      <c r="C47" s="27">
        <v>3</v>
      </c>
      <c r="D47" s="27">
        <v>10</v>
      </c>
      <c r="E47" s="29">
        <f t="shared" si="0"/>
        <v>21</v>
      </c>
    </row>
    <row r="48" spans="1:6" s="3" customFormat="1" ht="18" customHeight="1" thickTop="1" thickBot="1" x14ac:dyDescent="0.3">
      <c r="A48" s="49" t="s">
        <v>49</v>
      </c>
      <c r="B48" s="50">
        <v>215166.92</v>
      </c>
      <c r="C48" s="51">
        <v>135456.22000000003</v>
      </c>
      <c r="D48" s="51">
        <v>338128.42</v>
      </c>
      <c r="E48" s="52">
        <f t="shared" si="0"/>
        <v>688751.56</v>
      </c>
    </row>
    <row r="49" spans="1:7" s="3" customFormat="1" ht="18" customHeight="1" thickTop="1" thickBot="1" x14ac:dyDescent="0.3">
      <c r="A49" s="24" t="s">
        <v>71</v>
      </c>
      <c r="B49" s="42">
        <v>0</v>
      </c>
      <c r="C49" s="28">
        <v>0</v>
      </c>
      <c r="D49" s="28">
        <v>89965</v>
      </c>
      <c r="E49" s="31">
        <f t="shared" si="0"/>
        <v>89965</v>
      </c>
      <c r="F49" s="13"/>
      <c r="G49" s="13"/>
    </row>
    <row r="50" spans="1:7" s="3" customFormat="1" ht="18" customHeight="1" thickTop="1" thickBot="1" x14ac:dyDescent="0.3">
      <c r="A50" s="19" t="s">
        <v>72</v>
      </c>
      <c r="B50" s="37">
        <v>0</v>
      </c>
      <c r="C50" s="27">
        <v>0</v>
      </c>
      <c r="D50" s="27">
        <v>12790</v>
      </c>
      <c r="E50" s="29">
        <f t="shared" si="0"/>
        <v>12790</v>
      </c>
      <c r="G50" s="13"/>
    </row>
    <row r="51" spans="1:7" s="3" customFormat="1" ht="18" customHeight="1" thickTop="1" thickBot="1" x14ac:dyDescent="0.3">
      <c r="A51" s="21" t="s">
        <v>73</v>
      </c>
      <c r="B51" s="39">
        <v>0</v>
      </c>
      <c r="C51" s="27">
        <v>0</v>
      </c>
      <c r="D51" s="27">
        <v>0</v>
      </c>
      <c r="E51" s="29">
        <f t="shared" si="0"/>
        <v>0</v>
      </c>
      <c r="G51" s="13"/>
    </row>
    <row r="52" spans="1:7" s="3" customFormat="1" ht="18" customHeight="1" thickTop="1" thickBot="1" x14ac:dyDescent="0.3">
      <c r="A52" s="49" t="s">
        <v>50</v>
      </c>
      <c r="B52" s="50">
        <v>215166.92</v>
      </c>
      <c r="C52" s="51">
        <v>135456.22000000003</v>
      </c>
      <c r="D52" s="51">
        <v>440883.42</v>
      </c>
      <c r="E52" s="52">
        <f t="shared" si="0"/>
        <v>791506.56</v>
      </c>
      <c r="G52" s="13"/>
    </row>
    <row r="53" spans="1:7" s="3" customFormat="1" ht="18" customHeight="1" thickTop="1" thickBot="1" x14ac:dyDescent="0.3">
      <c r="A53" s="19" t="s">
        <v>74</v>
      </c>
      <c r="B53" s="37">
        <v>0</v>
      </c>
      <c r="C53" s="53">
        <v>0</v>
      </c>
      <c r="D53" s="53">
        <v>0</v>
      </c>
      <c r="E53" s="54">
        <f t="shared" si="0"/>
        <v>0</v>
      </c>
      <c r="G53" s="13"/>
    </row>
    <row r="54" spans="1:7" s="3" customFormat="1" ht="18" customHeight="1" thickTop="1" thickBot="1" x14ac:dyDescent="0.3">
      <c r="A54" s="24" t="s">
        <v>51</v>
      </c>
      <c r="B54" s="42">
        <v>215166.92</v>
      </c>
      <c r="C54" s="28">
        <v>135456.22000000003</v>
      </c>
      <c r="D54" s="28">
        <v>440883.42</v>
      </c>
      <c r="E54" s="31">
        <f t="shared" si="0"/>
        <v>791506.56</v>
      </c>
      <c r="G54" s="13"/>
    </row>
    <row r="55" spans="1:7" ht="15.75" thickTop="1" x14ac:dyDescent="0.25"/>
  </sheetData>
  <mergeCells count="1">
    <mergeCell ref="A1:C1"/>
  </mergeCells>
  <pageMargins left="0.7" right="0.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10" workbookViewId="0">
      <selection activeCell="B16" sqref="B16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7" width="11" customWidth="1"/>
    <col min="18" max="18" width="11.5703125" customWidth="1"/>
    <col min="19" max="19" width="10.42578125" customWidth="1"/>
    <col min="20" max="20" width="11.140625" customWidth="1"/>
    <col min="21" max="21" width="17.42578125" style="4" customWidth="1"/>
  </cols>
  <sheetData>
    <row r="1" spans="1:22" ht="72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2" ht="24.75" customHeight="1" thickBot="1" x14ac:dyDescent="0.3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7" t="s">
        <v>60</v>
      </c>
      <c r="J3" s="6" t="s">
        <v>55</v>
      </c>
      <c r="K3" s="6" t="s">
        <v>56</v>
      </c>
      <c r="L3" s="6" t="s">
        <v>57</v>
      </c>
      <c r="M3" s="6" t="s">
        <v>58</v>
      </c>
      <c r="N3" s="6" t="s">
        <v>59</v>
      </c>
      <c r="O3" s="7" t="s">
        <v>61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</row>
    <row r="4" spans="1:22" ht="30" customHeight="1" thickTop="1" thickBot="1" x14ac:dyDescent="0.3">
      <c r="A4" s="8" t="s">
        <v>1</v>
      </c>
      <c r="B4" s="9">
        <f>C4+I4+O4</f>
        <v>1096356.33</v>
      </c>
      <c r="C4" s="10">
        <f>D4+E4+F4+G4+H4</f>
        <v>144632.13999999998</v>
      </c>
      <c r="D4" s="9">
        <v>144632.13999999998</v>
      </c>
      <c r="E4" s="9"/>
      <c r="F4" s="9"/>
      <c r="G4" s="9"/>
      <c r="H4" s="9"/>
      <c r="I4" s="10">
        <f>J4+K4+L4+M4+N4</f>
        <v>725719.03</v>
      </c>
      <c r="J4" s="9">
        <v>725719.03</v>
      </c>
      <c r="K4" s="9"/>
      <c r="L4" s="9"/>
      <c r="M4" s="9"/>
      <c r="N4" s="9"/>
      <c r="O4" s="10">
        <f>P4+Q4+R4+S4+T4</f>
        <v>226005.16</v>
      </c>
      <c r="P4" s="9">
        <v>226005.16</v>
      </c>
      <c r="Q4" s="9"/>
      <c r="R4" s="9"/>
      <c r="S4" s="9"/>
      <c r="T4" s="9"/>
      <c r="V4" s="4"/>
    </row>
    <row r="5" spans="1:22" ht="30" customHeight="1" thickTop="1" thickBot="1" x14ac:dyDescent="0.3">
      <c r="A5" s="8" t="s">
        <v>2</v>
      </c>
      <c r="B5" s="9">
        <f>C5+I5+O5</f>
        <v>1474504.1099999999</v>
      </c>
      <c r="C5" s="10">
        <f t="shared" ref="C5:C13" si="0">D5+E5+F5+G5+H5</f>
        <v>439271.9</v>
      </c>
      <c r="D5" s="9">
        <v>147695.06999999998</v>
      </c>
      <c r="E5" s="9">
        <v>62240.13</v>
      </c>
      <c r="F5" s="9">
        <v>28099.54</v>
      </c>
      <c r="G5" s="9">
        <v>32035</v>
      </c>
      <c r="H5" s="9">
        <v>169202.16</v>
      </c>
      <c r="I5" s="10">
        <f t="shared" ref="I5:I11" si="1">J5+K5+L5+M5+N5</f>
        <v>779417.61</v>
      </c>
      <c r="J5" s="9">
        <v>735083.73</v>
      </c>
      <c r="K5" s="9">
        <v>33486.660000000003</v>
      </c>
      <c r="L5" s="9">
        <v>10847.22</v>
      </c>
      <c r="M5" s="9"/>
      <c r="N5" s="9"/>
      <c r="O5" s="10">
        <f t="shared" ref="O5:O15" si="2">P5+Q5+R5+S5+T5</f>
        <v>255814.59999999998</v>
      </c>
      <c r="P5" s="9">
        <v>225955.83</v>
      </c>
      <c r="Q5" s="9">
        <v>18977.940000000002</v>
      </c>
      <c r="R5" s="9">
        <v>10880.83</v>
      </c>
      <c r="S5" s="9"/>
      <c r="T5" s="9"/>
      <c r="V5" s="4"/>
    </row>
    <row r="6" spans="1:22" ht="30" customHeight="1" thickTop="1" thickBot="1" x14ac:dyDescent="0.3">
      <c r="A6" s="8" t="s">
        <v>3</v>
      </c>
      <c r="B6" s="9">
        <f>C6+I6+O6</f>
        <v>2981466.25</v>
      </c>
      <c r="C6" s="10">
        <f>D6+E6+F6+G6+H6</f>
        <v>1275776.58</v>
      </c>
      <c r="D6" s="9">
        <v>147682.68000000002</v>
      </c>
      <c r="E6" s="9">
        <v>81736.45</v>
      </c>
      <c r="F6" s="9">
        <v>38930.71</v>
      </c>
      <c r="G6" s="9">
        <v>226200</v>
      </c>
      <c r="H6" s="9">
        <v>781226.74</v>
      </c>
      <c r="I6" s="10">
        <f>J6+K6+L6+M6+N6</f>
        <v>851820.69000000006</v>
      </c>
      <c r="J6" s="9">
        <v>731573.66</v>
      </c>
      <c r="K6" s="9">
        <v>102007.49</v>
      </c>
      <c r="L6" s="9">
        <v>18239.54</v>
      </c>
      <c r="M6" s="9"/>
      <c r="N6" s="9"/>
      <c r="O6" s="10">
        <f>P6+Q6+R6+S6+T6</f>
        <v>853868.98</v>
      </c>
      <c r="P6" s="9">
        <v>222781.9</v>
      </c>
      <c r="Q6" s="9">
        <v>403848.06</v>
      </c>
      <c r="R6" s="9">
        <v>10347.99</v>
      </c>
      <c r="S6" s="9"/>
      <c r="T6" s="9">
        <v>216891.03</v>
      </c>
      <c r="V6" s="4"/>
    </row>
    <row r="7" spans="1:22" ht="30" customHeight="1" thickTop="1" thickBot="1" x14ac:dyDescent="0.3">
      <c r="A7" s="8" t="s">
        <v>4</v>
      </c>
      <c r="B7" s="9"/>
      <c r="C7" s="10">
        <f t="shared" si="0"/>
        <v>0</v>
      </c>
      <c r="D7" s="9"/>
      <c r="E7" s="9"/>
      <c r="F7" s="9"/>
      <c r="G7" s="9"/>
      <c r="H7" s="9"/>
      <c r="I7" s="10">
        <f t="shared" si="1"/>
        <v>0</v>
      </c>
      <c r="J7" s="9"/>
      <c r="K7" s="9"/>
      <c r="L7" s="9"/>
      <c r="M7" s="9"/>
      <c r="N7" s="9"/>
      <c r="O7" s="10">
        <f t="shared" si="2"/>
        <v>0</v>
      </c>
      <c r="P7" s="9"/>
      <c r="Q7" s="9"/>
      <c r="R7" s="9"/>
      <c r="S7" s="9"/>
      <c r="T7" s="9"/>
      <c r="V7" s="4"/>
    </row>
    <row r="8" spans="1:22" ht="30" customHeight="1" thickTop="1" thickBot="1" x14ac:dyDescent="0.3">
      <c r="A8" s="8" t="s">
        <v>5</v>
      </c>
      <c r="B8" s="9"/>
      <c r="C8" s="10">
        <f t="shared" si="0"/>
        <v>0</v>
      </c>
      <c r="D8" s="9"/>
      <c r="E8" s="9"/>
      <c r="F8" s="9"/>
      <c r="G8" s="9"/>
      <c r="H8" s="9"/>
      <c r="I8" s="10">
        <f t="shared" si="1"/>
        <v>0</v>
      </c>
      <c r="J8" s="9"/>
      <c r="K8" s="9"/>
      <c r="L8" s="9"/>
      <c r="M8" s="9"/>
      <c r="N8" s="9"/>
      <c r="O8" s="10">
        <f t="shared" si="2"/>
        <v>0</v>
      </c>
      <c r="P8" s="9"/>
      <c r="Q8" s="9"/>
      <c r="R8" s="9"/>
      <c r="S8" s="9"/>
      <c r="T8" s="9"/>
      <c r="V8" s="4"/>
    </row>
    <row r="9" spans="1:22" ht="30" customHeight="1" thickTop="1" thickBot="1" x14ac:dyDescent="0.3">
      <c r="A9" s="8" t="s">
        <v>6</v>
      </c>
      <c r="B9" s="9"/>
      <c r="C9" s="10">
        <f t="shared" si="0"/>
        <v>0</v>
      </c>
      <c r="D9" s="9"/>
      <c r="E9" s="9"/>
      <c r="F9" s="9"/>
      <c r="G9" s="9"/>
      <c r="H9" s="9"/>
      <c r="I9" s="10">
        <f t="shared" si="1"/>
        <v>0</v>
      </c>
      <c r="J9" s="9"/>
      <c r="K9" s="9"/>
      <c r="L9" s="9"/>
      <c r="M9" s="9"/>
      <c r="N9" s="9"/>
      <c r="O9" s="10">
        <f t="shared" si="2"/>
        <v>0</v>
      </c>
      <c r="P9" s="9"/>
      <c r="Q9" s="9"/>
      <c r="R9" s="9"/>
      <c r="S9" s="9"/>
      <c r="T9" s="9"/>
      <c r="V9" s="4"/>
    </row>
    <row r="10" spans="1:22" ht="30" customHeight="1" thickTop="1" thickBot="1" x14ac:dyDescent="0.3">
      <c r="A10" s="8" t="s">
        <v>7</v>
      </c>
      <c r="B10" s="9"/>
      <c r="C10" s="10">
        <f t="shared" si="0"/>
        <v>0</v>
      </c>
      <c r="D10" s="9"/>
      <c r="E10" s="9"/>
      <c r="F10" s="9"/>
      <c r="G10" s="9"/>
      <c r="H10" s="9"/>
      <c r="I10" s="10">
        <f t="shared" si="1"/>
        <v>0</v>
      </c>
      <c r="J10" s="9"/>
      <c r="K10" s="9"/>
      <c r="L10" s="9"/>
      <c r="M10" s="9"/>
      <c r="N10" s="9"/>
      <c r="O10" s="10">
        <f t="shared" si="2"/>
        <v>0</v>
      </c>
      <c r="P10" s="9"/>
      <c r="Q10" s="9"/>
      <c r="R10" s="9"/>
      <c r="S10" s="9"/>
      <c r="T10" s="9"/>
      <c r="V10" s="4"/>
    </row>
    <row r="11" spans="1:22" ht="30" customHeight="1" thickTop="1" thickBot="1" x14ac:dyDescent="0.3">
      <c r="A11" s="8" t="s">
        <v>8</v>
      </c>
      <c r="B11" s="9"/>
      <c r="C11" s="10">
        <f t="shared" si="0"/>
        <v>0</v>
      </c>
      <c r="D11" s="9"/>
      <c r="E11" s="9"/>
      <c r="F11" s="9"/>
      <c r="G11" s="9"/>
      <c r="H11" s="9"/>
      <c r="I11" s="10">
        <f t="shared" si="1"/>
        <v>0</v>
      </c>
      <c r="J11" s="9"/>
      <c r="K11" s="9"/>
      <c r="L11" s="9"/>
      <c r="M11" s="9"/>
      <c r="N11" s="9"/>
      <c r="O11" s="10">
        <f t="shared" si="2"/>
        <v>0</v>
      </c>
      <c r="P11" s="9"/>
      <c r="Q11" s="9"/>
      <c r="R11" s="9"/>
      <c r="S11" s="9"/>
      <c r="T11" s="9"/>
      <c r="V11" s="4"/>
    </row>
    <row r="12" spans="1:22" ht="30" customHeight="1" thickTop="1" thickBot="1" x14ac:dyDescent="0.3">
      <c r="A12" s="8" t="s">
        <v>63</v>
      </c>
      <c r="B12" s="9"/>
      <c r="C12" s="10">
        <f t="shared" si="0"/>
        <v>0</v>
      </c>
      <c r="D12" s="9"/>
      <c r="E12" s="9"/>
      <c r="F12" s="9"/>
      <c r="G12" s="9"/>
      <c r="H12" s="9"/>
      <c r="I12" s="10">
        <f>J12+K12+L12+M12+N12</f>
        <v>0</v>
      </c>
      <c r="J12" s="9"/>
      <c r="K12" s="9"/>
      <c r="L12" s="9"/>
      <c r="M12" s="9"/>
      <c r="N12" s="9"/>
      <c r="O12" s="10">
        <f t="shared" si="2"/>
        <v>0</v>
      </c>
      <c r="P12" s="9"/>
      <c r="Q12" s="9"/>
      <c r="R12" s="9"/>
      <c r="S12" s="9"/>
      <c r="T12" s="9"/>
      <c r="V12" s="4"/>
    </row>
    <row r="13" spans="1:22" ht="30" customHeight="1" thickTop="1" thickBot="1" x14ac:dyDescent="0.3">
      <c r="A13" s="8" t="s">
        <v>64</v>
      </c>
      <c r="B13" s="9"/>
      <c r="C13" s="10">
        <f t="shared" si="0"/>
        <v>0</v>
      </c>
      <c r="D13" s="9"/>
      <c r="E13" s="9"/>
      <c r="F13" s="9"/>
      <c r="G13" s="9"/>
      <c r="H13" s="9"/>
      <c r="I13" s="10">
        <f>J13+K13+L13+M13+N13</f>
        <v>0</v>
      </c>
      <c r="J13" s="9"/>
      <c r="K13" s="9"/>
      <c r="L13" s="9"/>
      <c r="M13" s="9"/>
      <c r="N13" s="9"/>
      <c r="O13" s="10">
        <f t="shared" si="2"/>
        <v>0</v>
      </c>
      <c r="P13" s="9"/>
      <c r="Q13" s="9"/>
      <c r="R13" s="9"/>
      <c r="S13" s="9"/>
      <c r="T13" s="9"/>
      <c r="V13" s="4"/>
    </row>
    <row r="14" spans="1:22" ht="30" customHeight="1" thickTop="1" thickBot="1" x14ac:dyDescent="0.3">
      <c r="A14" s="8" t="s">
        <v>65</v>
      </c>
      <c r="B14" s="9"/>
      <c r="C14" s="10">
        <f>D14+E14+F14+G14+H14</f>
        <v>0</v>
      </c>
      <c r="D14" s="9"/>
      <c r="E14" s="9"/>
      <c r="F14" s="9"/>
      <c r="G14" s="9"/>
      <c r="H14" s="9"/>
      <c r="I14" s="10">
        <f>J14+K14+L14+M14+N14</f>
        <v>0</v>
      </c>
      <c r="J14" s="9"/>
      <c r="K14" s="9"/>
      <c r="L14" s="9"/>
      <c r="M14" s="9"/>
      <c r="N14" s="9"/>
      <c r="O14" s="10">
        <f t="shared" si="2"/>
        <v>0</v>
      </c>
      <c r="P14" s="9"/>
      <c r="Q14" s="9"/>
      <c r="R14" s="9"/>
      <c r="S14" s="9"/>
      <c r="T14" s="9"/>
      <c r="V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2"/>
        <v>0</v>
      </c>
      <c r="P15" s="9"/>
      <c r="Q15" s="9"/>
      <c r="R15" s="9"/>
      <c r="S15" s="9"/>
      <c r="T15" s="9"/>
      <c r="V15" s="4"/>
    </row>
    <row r="16" spans="1:22" ht="24.95" customHeight="1" thickTop="1" thickBot="1" x14ac:dyDescent="0.3">
      <c r="A16" s="11" t="s">
        <v>62</v>
      </c>
      <c r="B16" s="10">
        <f>SUM(B4:B15)</f>
        <v>5552326.6899999995</v>
      </c>
      <c r="C16" s="12">
        <f>SUM(C4:C15)</f>
        <v>1859680.62</v>
      </c>
      <c r="D16" s="12"/>
      <c r="E16" s="12"/>
      <c r="F16" s="12"/>
      <c r="G16" s="12"/>
      <c r="H16" s="12"/>
      <c r="I16" s="12">
        <f>SUM(I4:I15)</f>
        <v>2356957.33</v>
      </c>
      <c r="J16" s="12"/>
      <c r="K16" s="12"/>
      <c r="L16" s="12"/>
      <c r="M16" s="12"/>
      <c r="N16" s="12"/>
      <c r="O16" s="12">
        <f>SUM(O4:O15)</f>
        <v>1335688.74</v>
      </c>
      <c r="P16" s="12"/>
      <c r="Q16" s="12"/>
      <c r="R16" s="12"/>
      <c r="S16" s="12"/>
      <c r="T16" s="12"/>
    </row>
    <row r="17" spans="2:20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0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0" ht="23.25" customHeight="1" x14ac:dyDescent="0.25"/>
    <row r="21" spans="2:20" x14ac:dyDescent="0.25">
      <c r="C21" s="4"/>
      <c r="O21" s="4"/>
    </row>
    <row r="22" spans="2:20" x14ac:dyDescent="0.25">
      <c r="I22" s="4"/>
    </row>
    <row r="26" spans="2:20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2020-10-15T12:37:56Z</cp:lastPrinted>
  <dcterms:created xsi:type="dcterms:W3CDTF">2020-09-18T09:33:16Z</dcterms:created>
  <dcterms:modified xsi:type="dcterms:W3CDTF">2025-04-17T11:40:35Z</dcterms:modified>
</cp:coreProperties>
</file>