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5\RAPORTET SERIKE 2025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O6" i="2" l="1"/>
  <c r="I6" i="2"/>
  <c r="C6" i="2"/>
  <c r="C4" i="2" l="1"/>
  <c r="C15" i="2" l="1"/>
  <c r="O15" i="2"/>
  <c r="I15" i="2"/>
  <c r="C14" i="2" l="1"/>
  <c r="C13" i="2" l="1"/>
  <c r="O13" i="2"/>
  <c r="O14" i="2"/>
  <c r="I14" i="2"/>
  <c r="I13" i="2"/>
  <c r="I12" i="2"/>
  <c r="C5" i="2" l="1"/>
  <c r="C7" i="2"/>
  <c r="C8" i="2"/>
  <c r="C9" i="2"/>
  <c r="C10" i="2"/>
  <c r="C11" i="2"/>
  <c r="C12" i="2"/>
  <c r="O5" i="2"/>
  <c r="O7" i="2"/>
  <c r="O8" i="2"/>
  <c r="O9" i="2"/>
  <c r="O10" i="2"/>
  <c r="O11" i="2"/>
  <c r="O12" i="2"/>
  <c r="O4" i="2"/>
  <c r="I5" i="2"/>
  <c r="I7" i="2"/>
  <c r="I8" i="2"/>
  <c r="I9" i="2"/>
  <c r="I10" i="2"/>
  <c r="I11" i="2"/>
  <c r="I4" i="2"/>
  <c r="B4" i="2" l="1"/>
  <c r="B16" i="2" s="1"/>
  <c r="C16" i="2"/>
  <c r="I16" i="2"/>
  <c r="O16" i="2"/>
</calcChain>
</file>

<file path=xl/sharedStrings.xml><?xml version="1.0" encoding="utf-8"?>
<sst xmlns="http://schemas.openxmlformats.org/spreadsheetml/2006/main" count="90" uniqueCount="78">
  <si>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</si>
  <si>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</si>
  <si>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</si>
  <si>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</si>
  <si>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</si>
  <si>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</si>
  <si>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</si>
  <si>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</si>
  <si>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</si>
  <si>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</si>
  <si>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</si>
  <si>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</si>
  <si>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</si>
  <si>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</si>
  <si>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</si>
  <si>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</si>
  <si>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</si>
  <si>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</si>
  <si>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</si>
  <si>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</si>
  <si>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</si>
  <si>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</si>
  <si>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</si>
  <si>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</si>
  <si>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</si>
  <si>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</si>
  <si>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</si>
  <si>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</si>
  <si>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</si>
  <si>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</si>
  <si>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</si>
  <si>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</si>
  <si>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</si>
  <si>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</si>
  <si>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</si>
  <si>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</si>
  <si>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</si>
  <si>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</si>
  <si>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</si>
  <si>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</si>
  <si>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</si>
  <si>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</si>
  <si>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</si>
  <si>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</si>
  <si>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</si>
  <si>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</si>
  <si>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</si>
  <si>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</si>
  <si>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</si>
  <si>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</si>
  <si>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</si>
  <si>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</si>
  <si>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</si>
  <si>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</si>
  <si>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</si>
  <si>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</si>
  <si>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</si>
  <si>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</si>
  <si>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</si>
  <si>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</si>
  <si>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</si>
  <si>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</si>
  <si>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</si>
  <si>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</si>
  <si>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</si>
  <si>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</si>
  <si>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</si>
  <si>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50019  -  TAX TJERA ADMINISTRATIVE (RHIVA)</t>
  </si>
  <si>
    <t xml:space="preserve"> 50290  -  LIC.TJERA PËR AFARIZËM(Lokalet dhe orari I tyre)</t>
  </si>
  <si>
    <t xml:space="preserve">  50045-TAX PER LEJE MJEDISORE KOMUNALE</t>
  </si>
  <si>
    <t xml:space="preserve">  92250 - ARSIMI PARAFI &amp; QERDH-LIPJAN</t>
  </si>
  <si>
    <t xml:space="preserve">  GJOBAT E TRAFIKUT</t>
  </si>
  <si>
    <t xml:space="preserve">  GJOBAT E GJYKATES</t>
  </si>
  <si>
    <t xml:space="preserve">  AGJENCIONI I PYJEVE</t>
  </si>
  <si>
    <t xml:space="preserve">  DONACIONET</t>
  </si>
  <si>
    <t>Gjithësejt:</t>
  </si>
  <si>
    <t xml:space="preserve">      RAPORT I TE HYRAVE JANAR  2025</t>
  </si>
  <si>
    <t>RAPORT I SHPENZIMEVE JANAR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</si>
</sst>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4" fillId="4" borderId="2" xfId="0" applyNumberFormat="1" applyFont="1" applyFill="1" applyBorder="1" applyAlignment="1">
      <alignment horizontal="left"/>
    </xf>
    <xf numFmtId="0" fontId="4" fillId="0" borderId="2" xfId="0" applyFont="1" applyBorder="1"/>
    <xf numFmtId="0" fontId="5" fillId="3" borderId="2" xfId="0" applyFont="1" applyFill="1" applyBorder="1"/>
    <xf numFmtId="4" fontId="6" fillId="3" borderId="2" xfId="0" applyNumberFormat="1" applyFont="1" applyFill="1" applyBorder="1"/>
    <xf numFmtId="4" fontId="4" fillId="4" borderId="2" xfId="0" applyNumberFormat="1" applyFont="1" applyFill="1" applyBorder="1"/>
    <xf numFmtId="0" fontId="4" fillId="5" borderId="2" xfId="0" applyFont="1" applyFill="1" applyBorder="1"/>
    <xf numFmtId="0" fontId="6" fillId="3" borderId="2" xfId="0" applyFont="1" applyFill="1" applyBorder="1"/>
    <xf numFmtId="0" fontId="4" fillId="4" borderId="2" xfId="0" applyFont="1" applyFill="1" applyBorder="1"/>
    <xf numFmtId="4" fontId="4" fillId="0" borderId="2" xfId="0" applyNumberFormat="1" applyFont="1" applyBorder="1"/>
    <xf numFmtId="4" fontId="4" fillId="5" borderId="2" xfId="0" applyNumberFormat="1" applyFont="1" applyFill="1" applyBorder="1"/>
    <xf numFmtId="0" fontId="4" fillId="3" borderId="2" xfId="0" applyFont="1" applyFill="1" applyBorder="1"/>
    <xf numFmtId="4" fontId="7" fillId="0" borderId="0" xfId="0" applyNumberFormat="1" applyFont="1"/>
    <xf numFmtId="4" fontId="3" fillId="0" borderId="2" xfId="0" applyNumberFormat="1" applyFont="1" applyBorder="1"/>
    <xf numFmtId="4" fontId="3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4" fontId="6" fillId="3" borderId="2" xfId="0" applyNumberFormat="1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4" fillId="5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4" fontId="2" fillId="2" borderId="2" xfId="0" applyNumberFormat="1" applyFont="1" applyFill="1" applyBorder="1" applyAlignment="1">
      <alignment horizontal="center"/>
    </xf>
    <xf numFmtId="0" fontId="4" fillId="6" borderId="2" xfId="0" applyFont="1" applyFill="1" applyBorder="1"/>
    <xf numFmtId="0" fontId="4" fillId="6" borderId="2" xfId="0" applyFont="1" applyFill="1" applyBorder="1" applyAlignment="1">
      <alignment horizontal="right"/>
    </xf>
    <xf numFmtId="4" fontId="3" fillId="6" borderId="2" xfId="0" applyNumberFormat="1" applyFont="1" applyFill="1" applyBorder="1"/>
    <xf numFmtId="4" fontId="3" fillId="5" borderId="2" xfId="0" applyNumberFormat="1" applyFon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307975</xdr:colOff>
      <xdr:row>0</xdr:row>
      <xdr:rowOff>0</xdr:rowOff>
    </xdr:from>
    <xdr:to>
      <xdr:col>0</xdr:col>
      <xdr:colOff>1276350</xdr:colOff>
      <xdr:row>0</xdr:row>
      <xdr:rowOff>936625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0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28575</xdr:rowOff>
    </xdr:from>
    <xdr:to>
      <xdr:col>2</xdr:col>
      <xdr:colOff>1016000</xdr:colOff>
      <xdr:row>0</xdr:row>
      <xdr:rowOff>927099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28575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G54" sqref="G54"/>
    </sheetView>
  </sheetViews>
  <sheetFormatPr defaultRowHeight="15" x14ac:dyDescent="0.25"/>
  <cols>
    <col min="1" max="1" width="75.42578125" customWidth="1"/>
    <col min="2" max="2" width="11.5703125" style="39" customWidth="1"/>
    <col min="3" max="3" width="15.5703125" style="4" customWidth="1"/>
    <col min="4" max="4" width="14.42578125" customWidth="1"/>
  </cols>
  <sheetData>
    <row r="1" spans="1:3" s="3" customFormat="1" ht="75.75" customHeight="1" thickBot="1" x14ac:dyDescent="0.3">
      <c r="A1" s="45" t="s">
        <v>76</v>
      </c>
      <c r="B1" s="45"/>
      <c r="C1" s="13"/>
    </row>
    <row r="2" spans="1:3" s="3" customFormat="1" ht="18" customHeight="1" thickTop="1" thickBot="1" x14ac:dyDescent="0.3">
      <c r="A2" s="1" t="s">
        <v>0</v>
      </c>
      <c r="B2" s="40" t="s">
        <v>1</v>
      </c>
      <c r="C2" s="27" t="s">
        <v>75</v>
      </c>
    </row>
    <row r="3" spans="1:3" s="3" customFormat="1" ht="18" customHeight="1" thickTop="1" thickBot="1" x14ac:dyDescent="0.3">
      <c r="A3" s="2" t="s">
        <v>9</v>
      </c>
      <c r="B3" s="28"/>
      <c r="C3" s="27"/>
    </row>
    <row r="4" spans="1:3" s="3" customFormat="1" ht="18" customHeight="1" thickTop="1" thickBot="1" x14ac:dyDescent="0.3">
      <c r="A4" s="14" t="s">
        <v>10</v>
      </c>
      <c r="B4" s="29">
        <v>3134</v>
      </c>
      <c r="C4" s="26">
        <f>B4</f>
        <v>3134</v>
      </c>
    </row>
    <row r="5" spans="1:3" s="3" customFormat="1" ht="18" customHeight="1" thickTop="1" thickBot="1" x14ac:dyDescent="0.3">
      <c r="A5" s="14" t="s">
        <v>11</v>
      </c>
      <c r="B5" s="29">
        <v>93</v>
      </c>
      <c r="C5" s="26">
        <f t="shared" ref="C5:C54" si="0">B5</f>
        <v>93</v>
      </c>
    </row>
    <row r="6" spans="1:3" s="3" customFormat="1" ht="18" customHeight="1" thickTop="1" thickBot="1" x14ac:dyDescent="0.3">
      <c r="A6" s="14" t="s">
        <v>12</v>
      </c>
      <c r="B6" s="29">
        <v>125</v>
      </c>
      <c r="C6" s="26">
        <f t="shared" si="0"/>
        <v>125</v>
      </c>
    </row>
    <row r="7" spans="1:3" s="3" customFormat="1" ht="18" customHeight="1" thickTop="1" thickBot="1" x14ac:dyDescent="0.3">
      <c r="A7" s="15" t="s">
        <v>13</v>
      </c>
      <c r="B7" s="30">
        <v>393</v>
      </c>
      <c r="C7" s="26">
        <f t="shared" si="0"/>
        <v>393</v>
      </c>
    </row>
    <row r="8" spans="1:3" s="3" customFormat="1" ht="18" customHeight="1" thickTop="1" thickBot="1" x14ac:dyDescent="0.3">
      <c r="A8" s="15" t="s">
        <v>14</v>
      </c>
      <c r="B8" s="30">
        <v>910</v>
      </c>
      <c r="C8" s="26">
        <f t="shared" si="0"/>
        <v>910</v>
      </c>
    </row>
    <row r="9" spans="1:3" s="3" customFormat="1" ht="18" customHeight="1" thickTop="1" thickBot="1" x14ac:dyDescent="0.3">
      <c r="A9" s="15" t="s">
        <v>15</v>
      </c>
      <c r="B9" s="30">
        <v>0</v>
      </c>
      <c r="C9" s="26">
        <f t="shared" si="0"/>
        <v>0</v>
      </c>
    </row>
    <row r="10" spans="1:3" s="3" customFormat="1" ht="18" customHeight="1" thickTop="1" thickBot="1" x14ac:dyDescent="0.3">
      <c r="A10" s="15" t="s">
        <v>16</v>
      </c>
      <c r="B10" s="30">
        <v>0</v>
      </c>
      <c r="C10" s="26">
        <f t="shared" si="0"/>
        <v>0</v>
      </c>
    </row>
    <row r="11" spans="1:3" s="3" customFormat="1" ht="18" customHeight="1" thickTop="1" thickBot="1" x14ac:dyDescent="0.3">
      <c r="A11" s="15" t="s">
        <v>17</v>
      </c>
      <c r="B11" s="30">
        <v>0</v>
      </c>
      <c r="C11" s="26">
        <f t="shared" si="0"/>
        <v>0</v>
      </c>
    </row>
    <row r="12" spans="1:3" s="3" customFormat="1" ht="18" customHeight="1" thickTop="1" thickBot="1" x14ac:dyDescent="0.3">
      <c r="A12" s="16" t="s">
        <v>18</v>
      </c>
      <c r="B12" s="31">
        <v>0</v>
      </c>
      <c r="C12" s="43">
        <f t="shared" si="0"/>
        <v>0</v>
      </c>
    </row>
    <row r="13" spans="1:3" s="3" customFormat="1" ht="18" customHeight="1" thickTop="1" thickBot="1" x14ac:dyDescent="0.3">
      <c r="A13" s="15" t="s">
        <v>19</v>
      </c>
      <c r="B13" s="30">
        <v>0</v>
      </c>
      <c r="C13" s="26">
        <f t="shared" si="0"/>
        <v>0</v>
      </c>
    </row>
    <row r="14" spans="1:3" s="3" customFormat="1" ht="18" customHeight="1" thickTop="1" thickBot="1" x14ac:dyDescent="0.3">
      <c r="A14" s="17" t="s">
        <v>20</v>
      </c>
      <c r="B14" s="32">
        <v>0</v>
      </c>
      <c r="C14" s="43">
        <f t="shared" si="0"/>
        <v>0</v>
      </c>
    </row>
    <row r="15" spans="1:3" s="3" customFormat="1" ht="18" customHeight="1" thickTop="1" thickBot="1" x14ac:dyDescent="0.3">
      <c r="A15" s="18" t="s">
        <v>21</v>
      </c>
      <c r="B15" s="29">
        <v>13800</v>
      </c>
      <c r="C15" s="26">
        <f t="shared" si="0"/>
        <v>13800</v>
      </c>
    </row>
    <row r="16" spans="1:3" s="3" customFormat="1" ht="18" customHeight="1" thickTop="1" thickBot="1" x14ac:dyDescent="0.3">
      <c r="A16" s="19" t="s">
        <v>22</v>
      </c>
      <c r="B16" s="33">
        <v>50162.439999999988</v>
      </c>
      <c r="C16" s="26">
        <f t="shared" si="0"/>
        <v>50162.439999999988</v>
      </c>
    </row>
    <row r="17" spans="1:3" s="3" customFormat="1" ht="18" customHeight="1" thickTop="1" thickBot="1" x14ac:dyDescent="0.3">
      <c r="A17" s="19" t="s">
        <v>23</v>
      </c>
      <c r="B17" s="33">
        <v>0</v>
      </c>
      <c r="C17" s="26">
        <f t="shared" si="0"/>
        <v>0</v>
      </c>
    </row>
    <row r="18" spans="1:3" s="3" customFormat="1" ht="18" customHeight="1" thickTop="1" thickBot="1" x14ac:dyDescent="0.3">
      <c r="A18" s="20" t="s">
        <v>24</v>
      </c>
      <c r="B18" s="34">
        <v>0</v>
      </c>
      <c r="C18" s="43">
        <f t="shared" si="0"/>
        <v>0</v>
      </c>
    </row>
    <row r="19" spans="1:3" s="3" customFormat="1" ht="18" customHeight="1" thickTop="1" thickBot="1" x14ac:dyDescent="0.3">
      <c r="A19" s="15" t="s">
        <v>68</v>
      </c>
      <c r="B19" s="30">
        <v>0</v>
      </c>
      <c r="C19" s="26">
        <f t="shared" si="0"/>
        <v>0</v>
      </c>
    </row>
    <row r="20" spans="1:3" s="3" customFormat="1" ht="18" customHeight="1" thickTop="1" thickBot="1" x14ac:dyDescent="0.3">
      <c r="A20" s="21" t="s">
        <v>25</v>
      </c>
      <c r="B20" s="35">
        <v>2692.44</v>
      </c>
      <c r="C20" s="26">
        <f t="shared" si="0"/>
        <v>2692.44</v>
      </c>
    </row>
    <row r="21" spans="1:3" s="3" customFormat="1" ht="18" customHeight="1" thickTop="1" thickBot="1" x14ac:dyDescent="0.3">
      <c r="A21" s="17" t="s">
        <v>26</v>
      </c>
      <c r="B21" s="32">
        <v>0</v>
      </c>
      <c r="C21" s="43">
        <f t="shared" si="0"/>
        <v>0</v>
      </c>
    </row>
    <row r="22" spans="1:3" s="3" customFormat="1" ht="18" customHeight="1" thickTop="1" thickBot="1" x14ac:dyDescent="0.3">
      <c r="A22" s="18" t="s">
        <v>27</v>
      </c>
      <c r="B22" s="29">
        <v>0</v>
      </c>
      <c r="C22" s="26">
        <f t="shared" si="0"/>
        <v>0</v>
      </c>
    </row>
    <row r="23" spans="1:3" s="3" customFormat="1" ht="18" customHeight="1" thickTop="1" thickBot="1" x14ac:dyDescent="0.3">
      <c r="A23" s="15" t="s">
        <v>28</v>
      </c>
      <c r="B23" s="30">
        <v>100</v>
      </c>
      <c r="C23" s="26">
        <f t="shared" si="0"/>
        <v>100</v>
      </c>
    </row>
    <row r="24" spans="1:3" s="3" customFormat="1" ht="18" customHeight="1" thickTop="1" thickBot="1" x14ac:dyDescent="0.3">
      <c r="A24" s="20" t="s">
        <v>29</v>
      </c>
      <c r="B24" s="34">
        <v>0</v>
      </c>
      <c r="C24" s="43">
        <f t="shared" si="0"/>
        <v>0</v>
      </c>
    </row>
    <row r="25" spans="1:3" s="3" customFormat="1" ht="18" customHeight="1" thickTop="1" thickBot="1" x14ac:dyDescent="0.3">
      <c r="A25" s="22" t="s">
        <v>30</v>
      </c>
      <c r="B25" s="36">
        <v>1153</v>
      </c>
      <c r="C25" s="26">
        <f t="shared" si="0"/>
        <v>1153</v>
      </c>
    </row>
    <row r="26" spans="1:3" s="3" customFormat="1" ht="18" customHeight="1" thickTop="1" thickBot="1" x14ac:dyDescent="0.3">
      <c r="A26" s="15" t="s">
        <v>31</v>
      </c>
      <c r="B26" s="30">
        <v>6080</v>
      </c>
      <c r="C26" s="26">
        <f t="shared" si="0"/>
        <v>6080</v>
      </c>
    </row>
    <row r="27" spans="1:3" s="3" customFormat="1" ht="18" customHeight="1" thickTop="1" thickBot="1" x14ac:dyDescent="0.3">
      <c r="A27" s="15" t="s">
        <v>32</v>
      </c>
      <c r="B27" s="30">
        <v>4606</v>
      </c>
      <c r="C27" s="26">
        <f t="shared" si="0"/>
        <v>4606</v>
      </c>
    </row>
    <row r="28" spans="1:3" s="3" customFormat="1" ht="18" customHeight="1" thickTop="1" thickBot="1" x14ac:dyDescent="0.3">
      <c r="A28" s="17" t="s">
        <v>33</v>
      </c>
      <c r="B28" s="32">
        <v>0</v>
      </c>
      <c r="C28" s="43">
        <f t="shared" si="0"/>
        <v>0</v>
      </c>
    </row>
    <row r="29" spans="1:3" s="3" customFormat="1" ht="18" customHeight="1" thickTop="1" thickBot="1" x14ac:dyDescent="0.3">
      <c r="A29" s="15" t="s">
        <v>34</v>
      </c>
      <c r="B29" s="30">
        <v>84889.29</v>
      </c>
      <c r="C29" s="26">
        <f t="shared" si="0"/>
        <v>84889.29</v>
      </c>
    </row>
    <row r="30" spans="1:3" s="3" customFormat="1" ht="18" customHeight="1" thickTop="1" thickBot="1" x14ac:dyDescent="0.3">
      <c r="A30" s="15" t="s">
        <v>35</v>
      </c>
      <c r="B30" s="30">
        <v>3917</v>
      </c>
      <c r="C30" s="26">
        <f t="shared" si="0"/>
        <v>3917</v>
      </c>
    </row>
    <row r="31" spans="1:3" s="3" customFormat="1" ht="18" customHeight="1" thickTop="1" thickBot="1" x14ac:dyDescent="0.3">
      <c r="A31" s="15" t="s">
        <v>36</v>
      </c>
      <c r="B31" s="30">
        <v>144.49</v>
      </c>
      <c r="C31" s="26">
        <f t="shared" si="0"/>
        <v>144.49</v>
      </c>
    </row>
    <row r="32" spans="1:3" s="3" customFormat="1" ht="18" customHeight="1" thickTop="1" thickBot="1" x14ac:dyDescent="0.3">
      <c r="A32" s="15" t="s">
        <v>69</v>
      </c>
      <c r="B32" s="30">
        <v>22600.480000000003</v>
      </c>
      <c r="C32" s="26">
        <f t="shared" si="0"/>
        <v>22600.480000000003</v>
      </c>
    </row>
    <row r="33" spans="1:4" s="3" customFormat="1" ht="18" customHeight="1" thickTop="1" thickBot="1" x14ac:dyDescent="0.3">
      <c r="A33" s="15" t="s">
        <v>37</v>
      </c>
      <c r="B33" s="30">
        <v>0</v>
      </c>
      <c r="C33" s="26">
        <f t="shared" si="0"/>
        <v>0</v>
      </c>
    </row>
    <row r="34" spans="1:4" s="3" customFormat="1" ht="18" customHeight="1" thickTop="1" thickBot="1" x14ac:dyDescent="0.3">
      <c r="A34" s="17" t="s">
        <v>38</v>
      </c>
      <c r="B34" s="32">
        <v>0</v>
      </c>
      <c r="C34" s="43">
        <f t="shared" si="0"/>
        <v>0</v>
      </c>
    </row>
    <row r="35" spans="1:4" s="3" customFormat="1" ht="18" customHeight="1" thickTop="1" thickBot="1" x14ac:dyDescent="0.3">
      <c r="A35" s="23" t="s">
        <v>39</v>
      </c>
      <c r="B35" s="37">
        <v>4461.28</v>
      </c>
      <c r="C35" s="26">
        <f t="shared" si="0"/>
        <v>4461.28</v>
      </c>
    </row>
    <row r="36" spans="1:4" s="3" customFormat="1" ht="18" customHeight="1" thickTop="1" thickBot="1" x14ac:dyDescent="0.3">
      <c r="A36" s="18" t="s">
        <v>40</v>
      </c>
      <c r="B36" s="29">
        <v>0</v>
      </c>
      <c r="C36" s="26">
        <f t="shared" si="0"/>
        <v>0</v>
      </c>
    </row>
    <row r="37" spans="1:4" s="3" customFormat="1" ht="18" customHeight="1" thickTop="1" thickBot="1" x14ac:dyDescent="0.3">
      <c r="A37" s="18" t="s">
        <v>41</v>
      </c>
      <c r="B37" s="29">
        <v>0</v>
      </c>
      <c r="C37" s="26">
        <f t="shared" si="0"/>
        <v>0</v>
      </c>
    </row>
    <row r="38" spans="1:4" s="3" customFormat="1" ht="18" customHeight="1" thickTop="1" thickBot="1" x14ac:dyDescent="0.3">
      <c r="A38" s="18" t="s">
        <v>42</v>
      </c>
      <c r="B38" s="29">
        <v>0</v>
      </c>
      <c r="C38" s="26">
        <f t="shared" si="0"/>
        <v>0</v>
      </c>
    </row>
    <row r="39" spans="1:4" s="3" customFormat="1" ht="18" customHeight="1" thickTop="1" thickBot="1" x14ac:dyDescent="0.3">
      <c r="A39" s="18" t="s">
        <v>43</v>
      </c>
      <c r="B39" s="29">
        <v>0</v>
      </c>
      <c r="C39" s="26">
        <f t="shared" si="0"/>
        <v>0</v>
      </c>
    </row>
    <row r="40" spans="1:4" s="3" customFormat="1" ht="18" customHeight="1" thickTop="1" thickBot="1" x14ac:dyDescent="0.3">
      <c r="A40" s="20" t="s">
        <v>44</v>
      </c>
      <c r="B40" s="34">
        <v>0</v>
      </c>
      <c r="C40" s="43">
        <f t="shared" si="0"/>
        <v>0</v>
      </c>
    </row>
    <row r="41" spans="1:4" s="3" customFormat="1" ht="18" customHeight="1" thickTop="1" thickBot="1" x14ac:dyDescent="0.3">
      <c r="A41" s="15" t="s">
        <v>67</v>
      </c>
      <c r="B41" s="30">
        <v>0</v>
      </c>
      <c r="C41" s="26">
        <f t="shared" si="0"/>
        <v>0</v>
      </c>
    </row>
    <row r="42" spans="1:4" s="3" customFormat="1" ht="18" customHeight="1" thickTop="1" thickBot="1" x14ac:dyDescent="0.3">
      <c r="A42" s="21" t="s">
        <v>25</v>
      </c>
      <c r="B42" s="35">
        <v>0</v>
      </c>
      <c r="C42" s="26">
        <f t="shared" si="0"/>
        <v>0</v>
      </c>
    </row>
    <row r="43" spans="1:4" s="3" customFormat="1" ht="18" customHeight="1" thickTop="1" thickBot="1" x14ac:dyDescent="0.3">
      <c r="A43" s="24" t="s">
        <v>45</v>
      </c>
      <c r="B43" s="38">
        <v>199261.42</v>
      </c>
      <c r="C43" s="43">
        <f t="shared" si="0"/>
        <v>199261.42</v>
      </c>
      <c r="D43" s="13"/>
    </row>
    <row r="44" spans="1:4" s="3" customFormat="1" ht="18" customHeight="1" thickTop="1" thickBot="1" x14ac:dyDescent="0.3">
      <c r="A44" s="21" t="s">
        <v>70</v>
      </c>
      <c r="B44" s="35">
        <v>10303</v>
      </c>
      <c r="C44" s="26">
        <f t="shared" si="0"/>
        <v>10303</v>
      </c>
    </row>
    <row r="45" spans="1:4" s="3" customFormat="1" ht="18" customHeight="1" thickTop="1" thickBot="1" x14ac:dyDescent="0.3">
      <c r="A45" s="21" t="s">
        <v>46</v>
      </c>
      <c r="B45" s="35">
        <v>4773.5</v>
      </c>
      <c r="C45" s="26">
        <f t="shared" si="0"/>
        <v>4773.5</v>
      </c>
    </row>
    <row r="46" spans="1:4" s="3" customFormat="1" ht="18" customHeight="1" thickTop="1" thickBot="1" x14ac:dyDescent="0.3">
      <c r="A46" s="21" t="s">
        <v>47</v>
      </c>
      <c r="B46" s="35">
        <v>821</v>
      </c>
      <c r="C46" s="26">
        <f t="shared" si="0"/>
        <v>821</v>
      </c>
    </row>
    <row r="47" spans="1:4" s="3" customFormat="1" ht="18" customHeight="1" thickTop="1" thickBot="1" x14ac:dyDescent="0.3">
      <c r="A47" s="21" t="s">
        <v>48</v>
      </c>
      <c r="B47" s="35">
        <v>8</v>
      </c>
      <c r="C47" s="26">
        <f t="shared" si="0"/>
        <v>8</v>
      </c>
    </row>
    <row r="48" spans="1:4" s="3" customFormat="1" ht="18" customHeight="1" thickTop="1" thickBot="1" x14ac:dyDescent="0.3">
      <c r="A48" s="41" t="s">
        <v>49</v>
      </c>
      <c r="B48" s="42">
        <v>215166.92</v>
      </c>
      <c r="C48" s="43">
        <f t="shared" si="0"/>
        <v>215166.92</v>
      </c>
    </row>
    <row r="49" spans="1:5" s="3" customFormat="1" ht="18" customHeight="1" thickTop="1" thickBot="1" x14ac:dyDescent="0.3">
      <c r="A49" s="19" t="s">
        <v>71</v>
      </c>
      <c r="B49" s="33">
        <v>0</v>
      </c>
      <c r="C49" s="44">
        <f t="shared" si="0"/>
        <v>0</v>
      </c>
      <c r="D49" s="13"/>
      <c r="E49" s="13"/>
    </row>
    <row r="50" spans="1:5" s="3" customFormat="1" ht="18" customHeight="1" thickTop="1" thickBot="1" x14ac:dyDescent="0.3">
      <c r="A50" s="19" t="s">
        <v>72</v>
      </c>
      <c r="B50" s="33">
        <v>0</v>
      </c>
      <c r="C50" s="26">
        <f t="shared" si="0"/>
        <v>0</v>
      </c>
      <c r="E50" s="13"/>
    </row>
    <row r="51" spans="1:5" s="3" customFormat="1" ht="18" customHeight="1" thickTop="1" thickBot="1" x14ac:dyDescent="0.3">
      <c r="A51" s="21" t="s">
        <v>73</v>
      </c>
      <c r="B51" s="35">
        <v>0</v>
      </c>
      <c r="C51" s="26">
        <f t="shared" si="0"/>
        <v>0</v>
      </c>
      <c r="E51" s="13"/>
    </row>
    <row r="52" spans="1:5" s="3" customFormat="1" ht="18" customHeight="1" thickTop="1" thickBot="1" x14ac:dyDescent="0.3">
      <c r="A52" s="41" t="s">
        <v>50</v>
      </c>
      <c r="B52" s="42">
        <v>215166.92</v>
      </c>
      <c r="C52" s="43">
        <f t="shared" si="0"/>
        <v>215166.92</v>
      </c>
      <c r="E52" s="13"/>
    </row>
    <row r="53" spans="1:5" s="3" customFormat="1" ht="18" customHeight="1" thickTop="1" thickBot="1" x14ac:dyDescent="0.3">
      <c r="A53" s="19" t="s">
        <v>74</v>
      </c>
      <c r="B53" s="33">
        <v>0</v>
      </c>
      <c r="C53" s="44">
        <f t="shared" si="0"/>
        <v>0</v>
      </c>
      <c r="E53" s="13"/>
    </row>
    <row r="54" spans="1:5" s="3" customFormat="1" ht="18" customHeight="1" thickTop="1" thickBot="1" x14ac:dyDescent="0.3">
      <c r="A54" s="41" t="s">
        <v>51</v>
      </c>
      <c r="B54" s="42">
        <v>215166.92</v>
      </c>
      <c r="C54" s="43">
        <f t="shared" si="0"/>
        <v>215166.92</v>
      </c>
      <c r="E54" s="13"/>
    </row>
    <row r="55" spans="1:5" ht="15.75" thickTop="1" x14ac:dyDescent="0.25"/>
  </sheetData>
  <mergeCells count="1">
    <mergeCell ref="A1:B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P4" sqref="P4"/>
    </sheetView>
  </sheetViews>
  <sheetFormatPr defaultRowHeight="15" x14ac:dyDescent="0.25"/>
  <cols>
    <col min="2" max="2" width="12.7109375" style="4" customWidth="1"/>
    <col min="3" max="3" width="12" customWidth="1"/>
    <col min="4" max="4" width="13.28515625" customWidth="1"/>
    <col min="5" max="5" width="12.1406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7.42578125" style="4" customWidth="1"/>
  </cols>
  <sheetData>
    <row r="1" spans="1:22" ht="72.75" customHeigh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24.75" customHeight="1" thickBot="1" x14ac:dyDescent="0.3">
      <c r="A2" s="46" t="s">
        <v>77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2" ht="63" customHeight="1" thickTop="1" thickBot="1" x14ac:dyDescent="0.3">
      <c r="A3" s="5" t="s">
        <v>52</v>
      </c>
      <c r="B3" s="6" t="s">
        <v>53</v>
      </c>
      <c r="C3" s="7" t="s">
        <v>54</v>
      </c>
      <c r="D3" s="6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7" t="s">
        <v>60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7" t="s">
        <v>61</v>
      </c>
      <c r="P3" s="6" t="s">
        <v>55</v>
      </c>
      <c r="Q3" s="6" t="s">
        <v>56</v>
      </c>
      <c r="R3" s="6" t="s">
        <v>57</v>
      </c>
      <c r="S3" s="6" t="s">
        <v>58</v>
      </c>
      <c r="T3" s="6" t="s">
        <v>59</v>
      </c>
    </row>
    <row r="4" spans="1:22" ht="30" customHeight="1" thickTop="1" thickBot="1" x14ac:dyDescent="0.3">
      <c r="A4" s="8" t="s">
        <v>1</v>
      </c>
      <c r="B4" s="9">
        <f>C4+I4+O4</f>
        <v>1096356.33</v>
      </c>
      <c r="C4" s="10">
        <f>D4+E4+F4+G4+H4</f>
        <v>144632.13999999998</v>
      </c>
      <c r="D4" s="9">
        <v>144632.13999999998</v>
      </c>
      <c r="E4" s="9"/>
      <c r="F4" s="9"/>
      <c r="G4" s="9"/>
      <c r="H4" s="9"/>
      <c r="I4" s="10">
        <f>J4+K4+L4+M4+N4</f>
        <v>725719.03</v>
      </c>
      <c r="J4" s="9">
        <v>725719.03</v>
      </c>
      <c r="K4" s="9"/>
      <c r="L4" s="9"/>
      <c r="M4" s="9"/>
      <c r="N4" s="9"/>
      <c r="O4" s="10">
        <f>P4+Q4+R4+S4+T4</f>
        <v>226005.16</v>
      </c>
      <c r="P4" s="9">
        <v>226005.16</v>
      </c>
      <c r="Q4" s="9"/>
      <c r="R4" s="9"/>
      <c r="S4" s="9"/>
      <c r="T4" s="9"/>
      <c r="V4" s="4"/>
    </row>
    <row r="5" spans="1:22" ht="30" customHeight="1" thickTop="1" thickBot="1" x14ac:dyDescent="0.3">
      <c r="A5" s="8" t="s">
        <v>2</v>
      </c>
      <c r="B5" s="9"/>
      <c r="C5" s="10">
        <f t="shared" ref="C5:C13" si="0">D5+E5+F5+G5+H5</f>
        <v>0</v>
      </c>
      <c r="D5" s="9"/>
      <c r="E5" s="9"/>
      <c r="F5" s="9"/>
      <c r="G5" s="9"/>
      <c r="H5" s="9"/>
      <c r="I5" s="10">
        <f t="shared" ref="I5:I11" si="1">J5+K5+L5+M5+N5</f>
        <v>0</v>
      </c>
      <c r="J5" s="9"/>
      <c r="K5" s="9"/>
      <c r="L5" s="9"/>
      <c r="M5" s="9"/>
      <c r="N5" s="9"/>
      <c r="O5" s="10">
        <f t="shared" ref="O5:O15" si="2">P5+Q5+R5+S5+T5</f>
        <v>0</v>
      </c>
      <c r="P5" s="9"/>
      <c r="Q5" s="9"/>
      <c r="R5" s="9"/>
      <c r="S5" s="9"/>
      <c r="T5" s="9"/>
      <c r="V5" s="4"/>
    </row>
    <row r="6" spans="1:22" ht="30" customHeight="1" thickTop="1" thickBot="1" x14ac:dyDescent="0.3">
      <c r="A6" s="8" t="s">
        <v>3</v>
      </c>
      <c r="B6" s="9"/>
      <c r="C6" s="10">
        <f>D6+E6+F6+G6+H6</f>
        <v>0</v>
      </c>
      <c r="D6" s="9"/>
      <c r="E6" s="9"/>
      <c r="F6" s="9"/>
      <c r="G6" s="9"/>
      <c r="H6" s="9"/>
      <c r="I6" s="10">
        <f>J6+K6+L6+M6+N6</f>
        <v>0</v>
      </c>
      <c r="J6" s="9"/>
      <c r="K6" s="9"/>
      <c r="L6" s="9"/>
      <c r="M6" s="9"/>
      <c r="N6" s="9"/>
      <c r="O6" s="10">
        <f>P6+Q6+R6+S6+T6</f>
        <v>0</v>
      </c>
      <c r="P6" s="9"/>
      <c r="Q6" s="9"/>
      <c r="R6" s="9"/>
      <c r="S6" s="9"/>
      <c r="T6" s="9"/>
      <c r="V6" s="4"/>
    </row>
    <row r="7" spans="1:22" ht="30" customHeight="1" thickTop="1" thickBot="1" x14ac:dyDescent="0.3">
      <c r="A7" s="8" t="s">
        <v>4</v>
      </c>
      <c r="B7" s="9"/>
      <c r="C7" s="10">
        <f t="shared" si="0"/>
        <v>0</v>
      </c>
      <c r="D7" s="9"/>
      <c r="E7" s="9"/>
      <c r="F7" s="9"/>
      <c r="G7" s="9"/>
      <c r="H7" s="9"/>
      <c r="I7" s="10">
        <f t="shared" si="1"/>
        <v>0</v>
      </c>
      <c r="J7" s="9"/>
      <c r="K7" s="9"/>
      <c r="L7" s="9"/>
      <c r="M7" s="9"/>
      <c r="N7" s="9"/>
      <c r="O7" s="10">
        <f t="shared" si="2"/>
        <v>0</v>
      </c>
      <c r="P7" s="9"/>
      <c r="Q7" s="9"/>
      <c r="R7" s="9"/>
      <c r="S7" s="9"/>
      <c r="T7" s="9"/>
      <c r="V7" s="4"/>
    </row>
    <row r="8" spans="1:22" ht="30" customHeight="1" thickTop="1" thickBot="1" x14ac:dyDescent="0.3">
      <c r="A8" s="8" t="s">
        <v>5</v>
      </c>
      <c r="B8" s="9"/>
      <c r="C8" s="10">
        <f t="shared" si="0"/>
        <v>0</v>
      </c>
      <c r="D8" s="9"/>
      <c r="E8" s="9"/>
      <c r="F8" s="9"/>
      <c r="G8" s="9"/>
      <c r="H8" s="9"/>
      <c r="I8" s="10">
        <f t="shared" si="1"/>
        <v>0</v>
      </c>
      <c r="J8" s="9"/>
      <c r="K8" s="9"/>
      <c r="L8" s="9"/>
      <c r="M8" s="9"/>
      <c r="N8" s="9"/>
      <c r="O8" s="10">
        <f t="shared" si="2"/>
        <v>0</v>
      </c>
      <c r="P8" s="9"/>
      <c r="Q8" s="9"/>
      <c r="R8" s="9"/>
      <c r="S8" s="9"/>
      <c r="T8" s="9"/>
      <c r="V8" s="4"/>
    </row>
    <row r="9" spans="1:22" ht="30" customHeight="1" thickTop="1" thickBot="1" x14ac:dyDescent="0.3">
      <c r="A9" s="8" t="s">
        <v>6</v>
      </c>
      <c r="B9" s="9"/>
      <c r="C9" s="10">
        <f t="shared" si="0"/>
        <v>0</v>
      </c>
      <c r="D9" s="9"/>
      <c r="E9" s="9"/>
      <c r="F9" s="9"/>
      <c r="G9" s="9"/>
      <c r="H9" s="9"/>
      <c r="I9" s="10">
        <f t="shared" si="1"/>
        <v>0</v>
      </c>
      <c r="J9" s="9"/>
      <c r="K9" s="9"/>
      <c r="L9" s="9"/>
      <c r="M9" s="9"/>
      <c r="N9" s="9"/>
      <c r="O9" s="10">
        <f t="shared" si="2"/>
        <v>0</v>
      </c>
      <c r="P9" s="9"/>
      <c r="Q9" s="9"/>
      <c r="R9" s="9"/>
      <c r="S9" s="9"/>
      <c r="T9" s="9"/>
      <c r="V9" s="4"/>
    </row>
    <row r="10" spans="1:22" ht="30" customHeight="1" thickTop="1" thickBot="1" x14ac:dyDescent="0.3">
      <c r="A10" s="8" t="s">
        <v>7</v>
      </c>
      <c r="B10" s="9"/>
      <c r="C10" s="10">
        <f t="shared" si="0"/>
        <v>0</v>
      </c>
      <c r="D10" s="9"/>
      <c r="E10" s="9"/>
      <c r="F10" s="9"/>
      <c r="G10" s="9"/>
      <c r="H10" s="9"/>
      <c r="I10" s="10">
        <f t="shared" si="1"/>
        <v>0</v>
      </c>
      <c r="J10" s="9"/>
      <c r="K10" s="9"/>
      <c r="L10" s="9"/>
      <c r="M10" s="9"/>
      <c r="N10" s="9"/>
      <c r="O10" s="10">
        <f t="shared" si="2"/>
        <v>0</v>
      </c>
      <c r="P10" s="9"/>
      <c r="Q10" s="9"/>
      <c r="R10" s="9"/>
      <c r="S10" s="9"/>
      <c r="T10" s="9"/>
      <c r="V10" s="4"/>
    </row>
    <row r="11" spans="1:22" ht="30" customHeight="1" thickTop="1" thickBot="1" x14ac:dyDescent="0.3">
      <c r="A11" s="8" t="s">
        <v>8</v>
      </c>
      <c r="B11" s="9"/>
      <c r="C11" s="10">
        <f t="shared" si="0"/>
        <v>0</v>
      </c>
      <c r="D11" s="9"/>
      <c r="E11" s="9"/>
      <c r="F11" s="9"/>
      <c r="G11" s="9"/>
      <c r="H11" s="9"/>
      <c r="I11" s="10">
        <f t="shared" si="1"/>
        <v>0</v>
      </c>
      <c r="J11" s="9"/>
      <c r="K11" s="9"/>
      <c r="L11" s="9"/>
      <c r="M11" s="9"/>
      <c r="N11" s="9"/>
      <c r="O11" s="10">
        <f t="shared" si="2"/>
        <v>0</v>
      </c>
      <c r="P11" s="9"/>
      <c r="Q11" s="9"/>
      <c r="R11" s="9"/>
      <c r="S11" s="9"/>
      <c r="T11" s="9"/>
      <c r="V11" s="4"/>
    </row>
    <row r="12" spans="1:22" ht="30" customHeight="1" thickTop="1" thickBot="1" x14ac:dyDescent="0.3">
      <c r="A12" s="8" t="s">
        <v>63</v>
      </c>
      <c r="B12" s="9"/>
      <c r="C12" s="10">
        <f t="shared" si="0"/>
        <v>0</v>
      </c>
      <c r="D12" s="9"/>
      <c r="E12" s="9"/>
      <c r="F12" s="9"/>
      <c r="G12" s="9"/>
      <c r="H12" s="9"/>
      <c r="I12" s="10">
        <f>J12+K12+L12+M12+N12</f>
        <v>0</v>
      </c>
      <c r="J12" s="9"/>
      <c r="K12" s="9"/>
      <c r="L12" s="9"/>
      <c r="M12" s="9"/>
      <c r="N12" s="9"/>
      <c r="O12" s="10">
        <f t="shared" si="2"/>
        <v>0</v>
      </c>
      <c r="P12" s="9"/>
      <c r="Q12" s="9"/>
      <c r="R12" s="9"/>
      <c r="S12" s="9"/>
      <c r="T12" s="9"/>
      <c r="V12" s="4"/>
    </row>
    <row r="13" spans="1:22" ht="30" customHeight="1" thickTop="1" thickBot="1" x14ac:dyDescent="0.3">
      <c r="A13" s="8" t="s">
        <v>64</v>
      </c>
      <c r="B13" s="9"/>
      <c r="C13" s="10">
        <f t="shared" si="0"/>
        <v>0</v>
      </c>
      <c r="D13" s="9"/>
      <c r="E13" s="9"/>
      <c r="F13" s="9"/>
      <c r="G13" s="9"/>
      <c r="H13" s="9"/>
      <c r="I13" s="10">
        <f>J13+K13+L13+M13+N13</f>
        <v>0</v>
      </c>
      <c r="J13" s="9"/>
      <c r="K13" s="9"/>
      <c r="L13" s="9"/>
      <c r="M13" s="9"/>
      <c r="N13" s="9"/>
      <c r="O13" s="10">
        <f t="shared" si="2"/>
        <v>0</v>
      </c>
      <c r="P13" s="9"/>
      <c r="Q13" s="9"/>
      <c r="R13" s="9"/>
      <c r="S13" s="9"/>
      <c r="T13" s="9"/>
      <c r="V13" s="4"/>
    </row>
    <row r="14" spans="1:22" ht="30" customHeight="1" thickTop="1" thickBot="1" x14ac:dyDescent="0.3">
      <c r="A14" s="8" t="s">
        <v>65</v>
      </c>
      <c r="B14" s="9"/>
      <c r="C14" s="10">
        <f>D14+E14+F14+G14+H14</f>
        <v>0</v>
      </c>
      <c r="D14" s="9"/>
      <c r="E14" s="9"/>
      <c r="F14" s="9"/>
      <c r="G14" s="9"/>
      <c r="H14" s="9"/>
      <c r="I14" s="10">
        <f>J14+K14+L14+M14+N14</f>
        <v>0</v>
      </c>
      <c r="J14" s="9"/>
      <c r="K14" s="9"/>
      <c r="L14" s="9"/>
      <c r="M14" s="9"/>
      <c r="N14" s="9"/>
      <c r="O14" s="10">
        <f t="shared" si="2"/>
        <v>0</v>
      </c>
      <c r="P14" s="9"/>
      <c r="Q14" s="9"/>
      <c r="R14" s="9"/>
      <c r="S14" s="9"/>
      <c r="T14" s="9"/>
      <c r="V14" s="4"/>
    </row>
    <row r="15" spans="1:22" ht="30" customHeight="1" thickTop="1" thickBot="1" x14ac:dyDescent="0.3">
      <c r="A15" s="8" t="s">
        <v>66</v>
      </c>
      <c r="B15" s="9"/>
      <c r="C15" s="10">
        <f>D15+E15+F15+G15+H15</f>
        <v>0</v>
      </c>
      <c r="D15" s="9"/>
      <c r="E15" s="9"/>
      <c r="F15" s="9"/>
      <c r="G15" s="9"/>
      <c r="H15" s="9"/>
      <c r="I15" s="10">
        <f>J15+K15+L15+M15+N15</f>
        <v>0</v>
      </c>
      <c r="J15" s="9"/>
      <c r="K15" s="9"/>
      <c r="L15" s="9"/>
      <c r="M15" s="9"/>
      <c r="N15" s="9"/>
      <c r="O15" s="10">
        <f t="shared" si="2"/>
        <v>0</v>
      </c>
      <c r="P15" s="9"/>
      <c r="Q15" s="9"/>
      <c r="R15" s="9"/>
      <c r="S15" s="9"/>
      <c r="T15" s="9"/>
      <c r="V15" s="4"/>
    </row>
    <row r="16" spans="1:22" ht="24.95" customHeight="1" thickTop="1" thickBot="1" x14ac:dyDescent="0.3">
      <c r="A16" s="11" t="s">
        <v>62</v>
      </c>
      <c r="B16" s="10">
        <f>SUM(B4:B15)</f>
        <v>1096356.33</v>
      </c>
      <c r="C16" s="12">
        <f>SUM(C4:C15)</f>
        <v>144632.13999999998</v>
      </c>
      <c r="D16" s="12"/>
      <c r="E16" s="12"/>
      <c r="F16" s="12"/>
      <c r="G16" s="12"/>
      <c r="H16" s="12"/>
      <c r="I16" s="12">
        <f>SUM(I4:I15)</f>
        <v>725719.03</v>
      </c>
      <c r="J16" s="12"/>
      <c r="K16" s="12"/>
      <c r="L16" s="12"/>
      <c r="M16" s="12"/>
      <c r="N16" s="12"/>
      <c r="O16" s="12">
        <f>SUM(O4:O15)</f>
        <v>226005.16</v>
      </c>
      <c r="P16" s="12"/>
      <c r="Q16" s="12"/>
      <c r="R16" s="12"/>
      <c r="S16" s="12"/>
      <c r="T16" s="12"/>
    </row>
    <row r="17" spans="2:20" ht="24.75" customHeight="1" thickTop="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ht="24" customHeight="1" x14ac:dyDescent="0.25">
      <c r="B18" s="2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3.25" customHeight="1" x14ac:dyDescent="0.25"/>
    <row r="21" spans="2:20" x14ac:dyDescent="0.25">
      <c r="C21" s="4"/>
      <c r="O21" s="4"/>
    </row>
    <row r="22" spans="2:20" x14ac:dyDescent="0.25">
      <c r="I22" s="4"/>
    </row>
    <row r="26" spans="2:20" x14ac:dyDescent="0.25">
      <c r="I26" s="4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2025-04-17T08:33:36Z</dcterms:modified>
</cp:coreProperties>
</file>