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sar.Kozhani\Desktop\obligimet  14-15-16 Thesar\Obligimet 2023\"/>
    </mc:Choice>
  </mc:AlternateContent>
  <bookViews>
    <workbookView xWindow="240" yWindow="105" windowWidth="11295" windowHeight="9915" activeTab="4"/>
  </bookViews>
  <sheets>
    <sheet name="Mallra e Sherbime" sheetId="11" r:id="rId1"/>
    <sheet name="Shpenzime Komunale" sheetId="12" r:id="rId2"/>
    <sheet name="Subvencione &amp; transfere" sheetId="13" r:id="rId3"/>
    <sheet name="Investime Kapitale" sheetId="14" r:id="rId4"/>
    <sheet name="Gjithsejt " sheetId="15" r:id="rId5"/>
  </sheets>
  <calcPr calcId="152511"/>
</workbook>
</file>

<file path=xl/calcChain.xml><?xml version="1.0" encoding="utf-8"?>
<calcChain xmlns="http://schemas.openxmlformats.org/spreadsheetml/2006/main">
  <c r="E16" i="12" l="1"/>
  <c r="E18" i="11" l="1"/>
  <c r="E17" i="14" l="1"/>
  <c r="F14" i="15" l="1"/>
  <c r="E25" i="13"/>
  <c r="E14" i="15" s="1"/>
  <c r="D14" i="15"/>
  <c r="C14" i="15"/>
  <c r="G14" i="15" l="1"/>
  <c r="G16" i="15" s="1"/>
</calcChain>
</file>

<file path=xl/sharedStrings.xml><?xml version="1.0" encoding="utf-8"?>
<sst xmlns="http://schemas.openxmlformats.org/spreadsheetml/2006/main" count="92" uniqueCount="40">
  <si>
    <t>Shuma</t>
  </si>
  <si>
    <t>Mallra dhe sherbime</t>
  </si>
  <si>
    <t>Shpenzime  Komunale</t>
  </si>
  <si>
    <t>Subvencionet dhe Transferet</t>
  </si>
  <si>
    <t>Investimet  kapitale</t>
  </si>
  <si>
    <t>Gjithsej</t>
  </si>
  <si>
    <t>Emri i Organizatës Buxhetore</t>
  </si>
  <si>
    <t>Kodi Organizativ</t>
  </si>
  <si>
    <t>Lista e obligimeve</t>
  </si>
  <si>
    <t>Organizata Buxhetore</t>
  </si>
  <si>
    <t>Kodi i OB</t>
  </si>
  <si>
    <t xml:space="preserve">Furnitori </t>
  </si>
  <si>
    <t>Data e krijimt të obligimit</t>
  </si>
  <si>
    <t xml:space="preserve">Arsyeja e mos pagesës 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</si>
  <si>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Ministria e Financave - Ministarstvo za  Finansije – Ministry of  Finance
</t>
    </r>
    <r>
      <rPr>
        <b/>
        <sz val="11"/>
        <color theme="1"/>
        <rFont val="Book Antiqua"/>
        <family val="1"/>
      </rPr>
      <t>Thesari / Trezor / Treasury</t>
    </r>
  </si>
  <si>
    <t>Mallëra  dhe shërbime</t>
  </si>
  <si>
    <t>Aneks 1</t>
  </si>
  <si>
    <t>Data e krijimit te obligimit është data kur fatura është pranuar për pagesë në organizatën buxhetore ose pranimi i mallit /shërbimit ne SIMFK është regjistruar</t>
  </si>
  <si>
    <t>Raporti i obligimeve të papaguara</t>
  </si>
  <si>
    <t>Shpenzimet Komunale</t>
  </si>
  <si>
    <t>Subvencione &amp; Transfere</t>
  </si>
  <si>
    <t>Investimet Kapitale</t>
  </si>
  <si>
    <t>Aneks 2</t>
  </si>
  <si>
    <t>Aneks 3</t>
  </si>
  <si>
    <t>Aneks 4</t>
  </si>
  <si>
    <t>Aneks 5</t>
  </si>
  <si>
    <t>Komuna e Lipjanit</t>
  </si>
  <si>
    <t>Munges e mjeteve</t>
  </si>
  <si>
    <t xml:space="preserve"> </t>
  </si>
  <si>
    <t xml:space="preserve">D.P.Z "Statori" </t>
  </si>
  <si>
    <t>Elektro Ari</t>
  </si>
  <si>
    <t>21.11.2022</t>
  </si>
  <si>
    <t>04.10.2022</t>
  </si>
  <si>
    <t>07.11.2022</t>
  </si>
  <si>
    <t>NPSH Bageri</t>
  </si>
  <si>
    <t xml:space="preserve">Komuna e Lipjanit </t>
  </si>
  <si>
    <t>Muaji i Raportimit : Gusht2023</t>
  </si>
  <si>
    <t>Muaji i Raportimit: Gusht 2023</t>
  </si>
  <si>
    <t>Muaji i Raportimit:Gusht 2023</t>
  </si>
  <si>
    <t>Gusht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</si>
</sst>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;[Red]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b/>
      <u val="singleAccounting"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72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0" borderId="1" xfId="0" applyFont="1" applyBorder="1" applyProtection="1"/>
    <xf numFmtId="0" fontId="0" fillId="0" borderId="1" xfId="0" applyBorder="1" applyProtection="1"/>
    <xf numFmtId="14" fontId="0" fillId="0" borderId="1" xfId="0" applyNumberFormat="1" applyBorder="1" applyProtection="1"/>
    <xf numFmtId="0" fontId="0" fillId="0" borderId="1" xfId="0" applyBorder="1" applyAlignment="1" applyProtection="1">
      <alignment wrapText="1"/>
      <protection locked="0"/>
    </xf>
    <xf numFmtId="14" fontId="0" fillId="0" borderId="1" xfId="0" applyNumberFormat="1" applyBorder="1" applyAlignment="1" applyProtection="1">
      <alignment wrapText="1"/>
    </xf>
    <xf numFmtId="164" fontId="0" fillId="0" borderId="1" xfId="0" applyNumberFormat="1" applyBorder="1" applyAlignment="1">
      <alignment wrapText="1"/>
    </xf>
    <xf numFmtId="164" fontId="0" fillId="0" borderId="1" xfId="0" applyNumberFormat="1" applyBorder="1" applyAlignment="1" applyProtection="1">
      <alignment wrapText="1"/>
    </xf>
    <xf numFmtId="43" fontId="2" fillId="0" borderId="1" xfId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center" wrapText="1"/>
    </xf>
    <xf numFmtId="4" fontId="2" fillId="0" borderId="0" xfId="0" applyNumberFormat="1" applyFont="1"/>
    <xf numFmtId="164" fontId="2" fillId="0" borderId="1" xfId="0" applyNumberFormat="1" applyFont="1" applyBorder="1" applyProtection="1"/>
    <xf numFmtId="43" fontId="0" fillId="0" borderId="0" xfId="0" applyNumberFormat="1"/>
    <xf numFmtId="43" fontId="12" fillId="0" borderId="0" xfId="0" applyNumberFormat="1" applyFont="1"/>
    <xf numFmtId="0" fontId="2" fillId="0" borderId="0" xfId="0" applyFont="1"/>
    <xf numFmtId="0" fontId="2" fillId="5" borderId="1" xfId="0" applyFont="1" applyFill="1" applyBorder="1" applyAlignment="1">
      <alignment horizontal="center" vertical="center"/>
    </xf>
    <xf numFmtId="4" fontId="13" fillId="0" borderId="1" xfId="0" applyNumberFormat="1" applyFont="1" applyBorder="1"/>
    <xf numFmtId="164" fontId="0" fillId="0" borderId="0" xfId="0" applyNumberFormat="1"/>
    <xf numFmtId="0" fontId="2" fillId="5" borderId="3" xfId="0" applyFont="1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Protection="1"/>
    <xf numFmtId="0" fontId="0" fillId="5" borderId="1" xfId="0" applyFill="1" applyBorder="1" applyProtection="1"/>
    <xf numFmtId="14" fontId="0" fillId="5" borderId="1" xfId="0" applyNumberFormat="1" applyFill="1" applyBorder="1" applyProtection="1"/>
    <xf numFmtId="164" fontId="15" fillId="0" borderId="0" xfId="0" applyNumberFormat="1" applyFont="1" applyFill="1" applyBorder="1"/>
    <xf numFmtId="0" fontId="0" fillId="0" borderId="0" xfId="0" applyBorder="1"/>
    <xf numFmtId="0" fontId="14" fillId="0" borderId="1" xfId="0" applyFont="1" applyFill="1" applyBorder="1" applyAlignment="1">
      <alignment horizontal="left" wrapText="1"/>
    </xf>
    <xf numFmtId="4" fontId="14" fillId="0" borderId="5" xfId="0" applyNumberFormat="1" applyFont="1" applyFill="1" applyBorder="1" applyAlignment="1" applyProtection="1">
      <alignment horizontal="right"/>
    </xf>
    <xf numFmtId="0" fontId="17" fillId="0" borderId="1" xfId="0" applyFont="1" applyBorder="1" applyProtection="1"/>
    <xf numFmtId="14" fontId="17" fillId="0" borderId="1" xfId="0" applyNumberFormat="1" applyFont="1" applyBorder="1" applyProtection="1"/>
    <xf numFmtId="164" fontId="18" fillId="0" borderId="1" xfId="0" applyNumberFormat="1" applyFont="1" applyBorder="1" applyProtection="1"/>
    <xf numFmtId="164" fontId="2" fillId="5" borderId="1" xfId="0" applyNumberFormat="1" applyFont="1" applyFill="1" applyBorder="1" applyAlignment="1" applyProtection="1">
      <alignment horizontal="right"/>
    </xf>
    <xf numFmtId="0" fontId="16" fillId="0" borderId="1" xfId="0" applyFont="1" applyFill="1" applyBorder="1" applyAlignment="1" applyProtection="1">
      <alignment wrapText="1"/>
      <protection locked="0"/>
    </xf>
    <xf numFmtId="4" fontId="16" fillId="0" borderId="1" xfId="0" applyNumberFormat="1" applyFont="1" applyFill="1" applyBorder="1" applyAlignment="1" applyProtection="1">
      <alignment horizontal="right" wrapText="1"/>
    </xf>
    <xf numFmtId="0" fontId="16" fillId="0" borderId="1" xfId="0" applyFont="1" applyFill="1" applyBorder="1" applyAlignment="1" applyProtection="1">
      <alignment horizontal="right" wrapText="1"/>
      <protection locked="0"/>
    </xf>
    <xf numFmtId="0" fontId="13" fillId="0" borderId="1" xfId="0" applyFont="1" applyBorder="1" applyAlignment="1" applyProtection="1">
      <alignment wrapText="1"/>
      <protection locked="0"/>
    </xf>
    <xf numFmtId="0" fontId="2" fillId="3" borderId="6" xfId="0" applyFont="1" applyFill="1" applyBorder="1" applyAlignment="1">
      <alignment horizontal="center" vertical="center"/>
    </xf>
    <xf numFmtId="14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 applyProtection="1">
      <alignment wrapText="1"/>
      <protection locked="0"/>
    </xf>
    <xf numFmtId="0" fontId="0" fillId="0" borderId="1" xfId="0" applyFont="1" applyBorder="1" applyProtection="1"/>
    <xf numFmtId="0" fontId="13" fillId="0" borderId="1" xfId="0" applyFont="1" applyBorder="1" applyAlignment="1" applyProtection="1">
      <alignment horizontal="left"/>
    </xf>
    <xf numFmtId="14" fontId="13" fillId="0" borderId="1" xfId="0" applyNumberFormat="1" applyFont="1" applyBorder="1" applyAlignment="1" applyProtection="1">
      <alignment horizontal="left"/>
    </xf>
    <xf numFmtId="164" fontId="19" fillId="0" borderId="1" xfId="0" applyNumberFormat="1" applyFont="1" applyBorder="1" applyAlignment="1" applyProtection="1">
      <alignment horizontal="left"/>
    </xf>
    <xf numFmtId="0" fontId="13" fillId="0" borderId="6" xfId="0" applyFont="1" applyBorder="1" applyAlignment="1" applyProtection="1">
      <alignment wrapText="1"/>
      <protection locked="0"/>
    </xf>
    <xf numFmtId="4" fontId="14" fillId="0" borderId="1" xfId="0" applyNumberFormat="1" applyFont="1" applyFill="1" applyBorder="1" applyAlignment="1" applyProtection="1">
      <alignment horizontal="right"/>
    </xf>
    <xf numFmtId="0" fontId="11" fillId="0" borderId="4" xfId="0" applyFont="1" applyBorder="1" applyAlignment="1">
      <alignment horizontal="right" wrapText="1"/>
    </xf>
    <xf numFmtId="0" fontId="14" fillId="0" borderId="1" xfId="0" applyFont="1" applyFill="1" applyBorder="1" applyAlignment="1" applyProtection="1">
      <alignment horizontal="left" vertical="top" wrapText="1"/>
      <protection locked="0"/>
    </xf>
    <xf numFmtId="4" fontId="14" fillId="0" borderId="4" xfId="0" applyNumberFormat="1" applyFont="1" applyFill="1" applyBorder="1" applyAlignment="1" applyProtection="1">
      <alignment horizontal="right" wrapText="1"/>
    </xf>
    <xf numFmtId="49" fontId="14" fillId="0" borderId="1" xfId="0" applyNumberFormat="1" applyFont="1" applyFill="1" applyBorder="1" applyAlignment="1">
      <alignment horizontal="right"/>
    </xf>
    <xf numFmtId="4" fontId="14" fillId="0" borderId="1" xfId="0" applyNumberFormat="1" applyFont="1" applyFill="1" applyBorder="1" applyAlignment="1">
      <alignment horizontal="right"/>
    </xf>
    <xf numFmtId="0" fontId="14" fillId="0" borderId="4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/>
    </xf>
    <xf numFmtId="0" fontId="7" fillId="0" borderId="0" xfId="0" quotePrefix="1" applyNumberFormat="1" applyFont="1" applyBorder="1" applyAlignment="1">
      <alignment horizontal="left" wrapText="1"/>
    </xf>
    <xf numFmtId="0" fontId="7" fillId="0" borderId="0" xfId="0" applyNumberFormat="1" applyFont="1" applyBorder="1" applyAlignment="1">
      <alignment horizontal="left" wrapText="1"/>
    </xf>
    <xf numFmtId="0" fontId="7" fillId="0" borderId="0" xfId="0" applyNumberFormat="1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left" vertical="top" wrapText="1"/>
    </xf>
    <xf numFmtId="0" fontId="2" fillId="4" borderId="0" xfId="0" applyFont="1" applyFill="1" applyAlignment="1">
      <alignment horizontal="center" vertical="center"/>
    </xf>
    <xf numFmtId="0" fontId="2" fillId="0" borderId="0" xfId="0" applyFont="1" applyAlignment="1" applyProtection="1">
      <alignment horizontal="left" vertical="top" wrapText="1"/>
      <protection locked="0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center" wrapText="1"/>
    </xf>
    <xf numFmtId="0" fontId="9" fillId="0" borderId="0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</xdr:colOff>
      <xdr:row>0</xdr:row>
      <xdr:rowOff>57149</xdr:rowOff>
    </xdr:from>
    <xdr:to>
      <xdr:col>2</xdr:col>
      <xdr:colOff>1857375</xdr:colOff>
      <xdr:row>0</xdr:row>
      <xdr:rowOff>523874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57149"/>
          <a:ext cx="10763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28575</xdr:rowOff>
    </xdr:from>
    <xdr:to>
      <xdr:col>3</xdr:col>
      <xdr:colOff>180975</xdr:colOff>
      <xdr:row>1</xdr:row>
      <xdr:rowOff>76200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28575"/>
          <a:ext cx="7905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2</xdr:col>
      <xdr:colOff>1609725</xdr:colOff>
      <xdr:row>1</xdr:row>
      <xdr:rowOff>28575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66674</xdr:rowOff>
    </xdr:from>
    <xdr:to>
      <xdr:col>4</xdr:col>
      <xdr:colOff>95250</xdr:colOff>
      <xdr:row>1</xdr:row>
      <xdr:rowOff>38100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71800" y="66674"/>
          <a:ext cx="847725" cy="857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A10" sqref="A10:D10"/>
    </sheetView>
  </sheetViews>
  <sheetFormatPr defaultRowHeight="15" x14ac:dyDescent="0.25"/>
  <cols>
    <col min="1" max="1" width="9.85546875" customWidth="1"/>
    <col min="2" max="2" width="19.85546875" customWidth="1"/>
    <col min="3" max="3" width="29" customWidth="1"/>
    <col min="4" max="4" width="19.140625" customWidth="1"/>
    <col min="5" max="5" width="14.85546875" customWidth="1"/>
    <col min="6" max="6" width="18.7109375" customWidth="1"/>
    <col min="8" max="8" width="9.7109375" bestFit="1" customWidth="1"/>
  </cols>
  <sheetData>
    <row r="1" spans="1:6" ht="48" customHeight="1" x14ac:dyDescent="0.25">
      <c r="A1" s="1"/>
      <c r="B1" s="1"/>
      <c r="C1" s="1"/>
      <c r="D1" s="1"/>
      <c r="E1" s="1"/>
      <c r="F1" s="1"/>
    </row>
    <row r="2" spans="1:6" x14ac:dyDescent="0.25">
      <c r="A2" s="63" t="s">
        <v>14</v>
      </c>
      <c r="B2" s="63"/>
      <c r="C2" s="63"/>
      <c r="D2" s="63"/>
      <c r="E2" s="63"/>
      <c r="F2" s="63"/>
    </row>
    <row r="3" spans="1:6" x14ac:dyDescent="0.25">
      <c r="A3" s="63"/>
      <c r="B3" s="63"/>
      <c r="C3" s="63"/>
      <c r="D3" s="63"/>
      <c r="E3" s="63"/>
      <c r="F3" s="63"/>
    </row>
    <row r="4" spans="1:6" x14ac:dyDescent="0.25">
      <c r="A4" s="63"/>
      <c r="B4" s="63"/>
      <c r="C4" s="63"/>
      <c r="D4" s="63"/>
      <c r="E4" s="63"/>
      <c r="F4" s="63"/>
    </row>
    <row r="5" spans="1:6" x14ac:dyDescent="0.25">
      <c r="A5" s="63"/>
      <c r="B5" s="63"/>
      <c r="C5" s="63"/>
      <c r="D5" s="63"/>
      <c r="E5" s="63"/>
      <c r="F5" s="63"/>
    </row>
    <row r="6" spans="1:6" x14ac:dyDescent="0.25">
      <c r="A6" s="63"/>
      <c r="B6" s="63"/>
      <c r="C6" s="63"/>
      <c r="D6" s="63"/>
      <c r="E6" s="63"/>
      <c r="F6" s="63"/>
    </row>
    <row r="7" spans="1:6" x14ac:dyDescent="0.25">
      <c r="A7" s="63"/>
      <c r="B7" s="63"/>
      <c r="C7" s="63"/>
      <c r="D7" s="63"/>
      <c r="E7" s="63"/>
      <c r="F7" s="63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64" t="s">
        <v>18</v>
      </c>
      <c r="B9" s="64"/>
      <c r="C9" s="64"/>
      <c r="D9" s="64"/>
      <c r="E9" s="65" t="s">
        <v>16</v>
      </c>
      <c r="F9" s="65"/>
    </row>
    <row r="10" spans="1:6" x14ac:dyDescent="0.25">
      <c r="A10" s="66" t="s">
        <v>36</v>
      </c>
      <c r="B10" s="66"/>
      <c r="C10" s="66"/>
      <c r="D10" s="66"/>
      <c r="E10" s="67" t="s">
        <v>15</v>
      </c>
      <c r="F10" s="67"/>
    </row>
    <row r="11" spans="1:6" x14ac:dyDescent="0.25">
      <c r="A11" s="68" t="s">
        <v>8</v>
      </c>
      <c r="B11" s="68"/>
      <c r="C11" s="68"/>
      <c r="D11" s="68"/>
      <c r="E11" s="67"/>
      <c r="F11" s="67"/>
    </row>
    <row r="12" spans="1:6" x14ac:dyDescent="0.25">
      <c r="A12" s="59"/>
      <c r="B12" s="59"/>
      <c r="C12" s="59"/>
      <c r="D12" s="59"/>
    </row>
    <row r="13" spans="1:6" ht="30" x14ac:dyDescent="0.25">
      <c r="A13" s="43" t="s">
        <v>10</v>
      </c>
      <c r="B13" s="43" t="s">
        <v>9</v>
      </c>
      <c r="C13" s="43" t="s">
        <v>11</v>
      </c>
      <c r="D13" s="44" t="s">
        <v>12</v>
      </c>
      <c r="E13" s="43" t="s">
        <v>0</v>
      </c>
      <c r="F13" s="45" t="s">
        <v>13</v>
      </c>
    </row>
    <row r="14" spans="1:6" ht="15.75" x14ac:dyDescent="0.25">
      <c r="A14" s="2">
        <v>613</v>
      </c>
      <c r="B14" s="2" t="s">
        <v>26</v>
      </c>
      <c r="C14" s="33" t="s">
        <v>29</v>
      </c>
      <c r="D14" s="58" t="s">
        <v>31</v>
      </c>
      <c r="E14" s="52">
        <v>95</v>
      </c>
      <c r="F14" s="4" t="s">
        <v>27</v>
      </c>
    </row>
    <row r="15" spans="1:6" ht="15.75" x14ac:dyDescent="0.25">
      <c r="A15" s="2">
        <v>613</v>
      </c>
      <c r="B15" s="2" t="s">
        <v>26</v>
      </c>
      <c r="C15" s="54" t="s">
        <v>30</v>
      </c>
      <c r="D15" s="46" t="s">
        <v>33</v>
      </c>
      <c r="E15" s="55">
        <v>56</v>
      </c>
      <c r="F15" s="4" t="s">
        <v>27</v>
      </c>
    </row>
    <row r="16" spans="1:6" ht="15.75" x14ac:dyDescent="0.25">
      <c r="A16" s="2">
        <v>613</v>
      </c>
      <c r="B16" s="2" t="s">
        <v>26</v>
      </c>
      <c r="C16" s="54" t="s">
        <v>30</v>
      </c>
      <c r="D16" s="46" t="s">
        <v>33</v>
      </c>
      <c r="E16" s="55">
        <v>65.5</v>
      </c>
      <c r="F16" s="4" t="s">
        <v>27</v>
      </c>
    </row>
    <row r="17" spans="1:6" ht="15.75" x14ac:dyDescent="0.25">
      <c r="A17" s="2">
        <v>613</v>
      </c>
      <c r="B17" s="2" t="s">
        <v>26</v>
      </c>
      <c r="C17" s="54"/>
      <c r="D17" s="46"/>
      <c r="E17" s="55"/>
      <c r="F17" s="4" t="s">
        <v>27</v>
      </c>
    </row>
    <row r="18" spans="1:6" ht="15.75" x14ac:dyDescent="0.25">
      <c r="A18" s="47" t="s">
        <v>5</v>
      </c>
      <c r="B18" s="47"/>
      <c r="C18" s="48"/>
      <c r="D18" s="49"/>
      <c r="E18" s="50">
        <f>SUM(E14:E17)</f>
        <v>216.5</v>
      </c>
      <c r="F18" s="47"/>
    </row>
    <row r="19" spans="1:6" x14ac:dyDescent="0.25">
      <c r="C19" s="60" t="s">
        <v>17</v>
      </c>
      <c r="D19" s="61"/>
      <c r="E19" s="61"/>
      <c r="F19" s="61"/>
    </row>
    <row r="20" spans="1:6" x14ac:dyDescent="0.25">
      <c r="C20" s="62"/>
      <c r="D20" s="62"/>
      <c r="E20" s="62"/>
      <c r="F20" s="62"/>
    </row>
    <row r="22" spans="1:6" ht="15.75" x14ac:dyDescent="0.25">
      <c r="E22" s="31"/>
    </row>
    <row r="23" spans="1:6" x14ac:dyDescent="0.25">
      <c r="E23" s="32"/>
    </row>
  </sheetData>
  <protectedRanges>
    <protectedRange sqref="E14" name="Range2_1_1_1"/>
  </protectedRanges>
  <mergeCells count="8">
    <mergeCell ref="A12:D12"/>
    <mergeCell ref="C19:F20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18">
      <formula1>0</formula1>
      <formula2>99999999999999</formula2>
    </dataValidation>
    <dataValidation type="decimal" allowBlank="1" showErrorMessage="1" errorTitle="Gabim ne te dhena" error="Ju lutem Shkruani Shumen" promptTitle="Shuma" prompt="Shkru" sqref="E14:E17">
      <formula1>0</formula1>
      <formula2>99999999999999</formula2>
    </dataValidation>
  </dataValidation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A10" sqref="A10:D10"/>
    </sheetView>
  </sheetViews>
  <sheetFormatPr defaultRowHeight="15" x14ac:dyDescent="0.25"/>
  <cols>
    <col min="1" max="1" width="9.85546875" customWidth="1"/>
    <col min="2" max="2" width="22.140625" customWidth="1"/>
    <col min="3" max="3" width="21.42578125" customWidth="1"/>
    <col min="4" max="4" width="20.42578125" customWidth="1"/>
    <col min="5" max="5" width="15" customWidth="1"/>
    <col min="6" max="6" width="19" customWidth="1"/>
  </cols>
  <sheetData>
    <row r="1" spans="1:6" ht="29.25" customHeight="1" x14ac:dyDescent="0.25">
      <c r="A1" s="1"/>
      <c r="B1" s="1"/>
      <c r="C1" s="1"/>
      <c r="D1" s="1"/>
      <c r="E1" s="1"/>
      <c r="F1" s="1"/>
    </row>
    <row r="2" spans="1:6" ht="37.5" customHeight="1" x14ac:dyDescent="0.25">
      <c r="A2" s="63" t="s">
        <v>14</v>
      </c>
      <c r="B2" s="63"/>
      <c r="C2" s="63"/>
      <c r="D2" s="63"/>
      <c r="E2" s="63"/>
      <c r="F2" s="63"/>
    </row>
    <row r="3" spans="1:6" x14ac:dyDescent="0.25">
      <c r="A3" s="63"/>
      <c r="B3" s="63"/>
      <c r="C3" s="63"/>
      <c r="D3" s="63"/>
      <c r="E3" s="63"/>
      <c r="F3" s="63"/>
    </row>
    <row r="4" spans="1:6" x14ac:dyDescent="0.25">
      <c r="A4" s="63"/>
      <c r="B4" s="63"/>
      <c r="C4" s="63"/>
      <c r="D4" s="63"/>
      <c r="E4" s="63"/>
      <c r="F4" s="63"/>
    </row>
    <row r="5" spans="1:6" x14ac:dyDescent="0.25">
      <c r="A5" s="63"/>
      <c r="B5" s="63"/>
      <c r="C5" s="63"/>
      <c r="D5" s="63"/>
      <c r="E5" s="63"/>
      <c r="F5" s="63"/>
    </row>
    <row r="6" spans="1:6" x14ac:dyDescent="0.25">
      <c r="A6" s="63"/>
      <c r="B6" s="63"/>
      <c r="C6" s="63"/>
      <c r="D6" s="63"/>
      <c r="E6" s="63"/>
      <c r="F6" s="63"/>
    </row>
    <row r="7" spans="1:6" x14ac:dyDescent="0.25">
      <c r="A7" s="63"/>
      <c r="B7" s="63"/>
      <c r="C7" s="63"/>
      <c r="D7" s="63"/>
      <c r="E7" s="63"/>
      <c r="F7" s="63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64" t="s">
        <v>18</v>
      </c>
      <c r="B9" s="64"/>
      <c r="C9" s="64"/>
      <c r="D9" s="64"/>
      <c r="E9" s="65" t="s">
        <v>22</v>
      </c>
      <c r="F9" s="65"/>
    </row>
    <row r="10" spans="1:6" x14ac:dyDescent="0.25">
      <c r="A10" s="66" t="s">
        <v>37</v>
      </c>
      <c r="B10" s="66"/>
      <c r="C10" s="66"/>
      <c r="D10" s="66"/>
      <c r="E10" s="67" t="s">
        <v>19</v>
      </c>
      <c r="F10" s="67"/>
    </row>
    <row r="11" spans="1:6" x14ac:dyDescent="0.25">
      <c r="A11" s="68" t="s">
        <v>8</v>
      </c>
      <c r="B11" s="68"/>
      <c r="C11" s="68"/>
      <c r="D11" s="68"/>
      <c r="E11" s="67"/>
      <c r="F11" s="67"/>
    </row>
    <row r="12" spans="1:6" x14ac:dyDescent="0.25">
      <c r="A12" s="59"/>
      <c r="B12" s="59"/>
      <c r="C12" s="59"/>
      <c r="D12" s="59"/>
    </row>
    <row r="13" spans="1:6" ht="30" x14ac:dyDescent="0.25">
      <c r="A13" s="22" t="s">
        <v>10</v>
      </c>
      <c r="B13" s="22" t="s">
        <v>9</v>
      </c>
      <c r="C13" s="22" t="s">
        <v>11</v>
      </c>
      <c r="D13" s="26" t="s">
        <v>12</v>
      </c>
      <c r="E13" s="22" t="s">
        <v>0</v>
      </c>
      <c r="F13" s="27" t="s">
        <v>13</v>
      </c>
    </row>
    <row r="14" spans="1:6" x14ac:dyDescent="0.25">
      <c r="A14" s="22"/>
      <c r="B14" s="25"/>
      <c r="C14" s="39"/>
      <c r="D14" s="41"/>
      <c r="E14" s="40"/>
      <c r="F14" s="27"/>
    </row>
    <row r="15" spans="1:6" x14ac:dyDescent="0.25">
      <c r="A15" s="22"/>
      <c r="B15" s="25"/>
      <c r="C15" s="39"/>
      <c r="D15" s="41"/>
      <c r="E15" s="40"/>
      <c r="F15" s="27"/>
    </row>
    <row r="16" spans="1:6" x14ac:dyDescent="0.25">
      <c r="A16" s="28" t="s">
        <v>5</v>
      </c>
      <c r="B16" s="29"/>
      <c r="C16" s="29"/>
      <c r="D16" s="30"/>
      <c r="E16" s="38">
        <f>SUM(E14:E15)</f>
        <v>0</v>
      </c>
      <c r="F16" s="29"/>
    </row>
    <row r="17" spans="3:6" x14ac:dyDescent="0.25">
      <c r="C17" s="60" t="s">
        <v>17</v>
      </c>
      <c r="D17" s="61"/>
      <c r="E17" s="61"/>
      <c r="F17" s="61"/>
    </row>
    <row r="18" spans="3:6" x14ac:dyDescent="0.25">
      <c r="C18" s="62"/>
      <c r="D18" s="62"/>
      <c r="E18" s="62"/>
      <c r="F18" s="62"/>
    </row>
  </sheetData>
  <protectedRanges>
    <protectedRange sqref="E14:E15" name="Range2_4"/>
  </protectedRanges>
  <mergeCells count="8">
    <mergeCell ref="A12:D12"/>
    <mergeCell ref="C17:F18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16">
      <formula1>0</formula1>
      <formula2>99999999999999</formula2>
    </dataValidation>
    <dataValidation type="decimal" allowBlank="1" showErrorMessage="1" errorTitle="Gabim ne te dhena" error="Ju lutem Shkruani Shumen" promptTitle="Shuma" prompt="Shkru" sqref="E14:E15">
      <formula1>0</formula1>
      <formula2>99999999999999</formula2>
    </dataValidation>
  </dataValidations>
  <pageMargins left="0.7" right="0.7" top="0" bottom="0" header="0.3" footer="0.3"/>
  <pageSetup paperSize="9"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A10" sqref="A10:D10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customWidth="1"/>
    <col min="5" max="5" width="15" customWidth="1"/>
    <col min="6" max="6" width="18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63" t="s">
        <v>14</v>
      </c>
      <c r="B2" s="63"/>
      <c r="C2" s="63"/>
      <c r="D2" s="63"/>
      <c r="E2" s="63"/>
      <c r="F2" s="63"/>
    </row>
    <row r="3" spans="1:6" x14ac:dyDescent="0.25">
      <c r="A3" s="63"/>
      <c r="B3" s="63"/>
      <c r="C3" s="63"/>
      <c r="D3" s="63"/>
      <c r="E3" s="63"/>
      <c r="F3" s="63"/>
    </row>
    <row r="4" spans="1:6" x14ac:dyDescent="0.25">
      <c r="A4" s="63"/>
      <c r="B4" s="63"/>
      <c r="C4" s="63"/>
      <c r="D4" s="63"/>
      <c r="E4" s="63"/>
      <c r="F4" s="63"/>
    </row>
    <row r="5" spans="1:6" x14ac:dyDescent="0.25">
      <c r="A5" s="63"/>
      <c r="B5" s="63"/>
      <c r="C5" s="63"/>
      <c r="D5" s="63"/>
      <c r="E5" s="63"/>
      <c r="F5" s="63"/>
    </row>
    <row r="6" spans="1:6" x14ac:dyDescent="0.25">
      <c r="A6" s="63"/>
      <c r="B6" s="63"/>
      <c r="C6" s="63"/>
      <c r="D6" s="63"/>
      <c r="E6" s="63"/>
      <c r="F6" s="63"/>
    </row>
    <row r="7" spans="1:6" x14ac:dyDescent="0.25">
      <c r="A7" s="63"/>
      <c r="B7" s="63"/>
      <c r="C7" s="63"/>
      <c r="D7" s="63"/>
      <c r="E7" s="63"/>
      <c r="F7" s="63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64" t="s">
        <v>18</v>
      </c>
      <c r="B9" s="64"/>
      <c r="C9" s="64"/>
      <c r="D9" s="64"/>
      <c r="E9" s="65" t="s">
        <v>23</v>
      </c>
      <c r="F9" s="65"/>
    </row>
    <row r="10" spans="1:6" x14ac:dyDescent="0.25">
      <c r="A10" s="66" t="s">
        <v>37</v>
      </c>
      <c r="B10" s="66"/>
      <c r="C10" s="66"/>
      <c r="D10" s="66"/>
      <c r="E10" s="67" t="s">
        <v>20</v>
      </c>
      <c r="F10" s="67"/>
    </row>
    <row r="11" spans="1:6" x14ac:dyDescent="0.25">
      <c r="A11" s="68" t="s">
        <v>8</v>
      </c>
      <c r="B11" s="68"/>
      <c r="C11" s="68"/>
      <c r="D11" s="68"/>
      <c r="E11" s="67"/>
      <c r="F11" s="67"/>
    </row>
    <row r="12" spans="1:6" x14ac:dyDescent="0.25">
      <c r="A12" s="59"/>
      <c r="B12" s="59"/>
      <c r="C12" s="59"/>
      <c r="D12" s="59"/>
    </row>
    <row r="13" spans="1:6" ht="30" x14ac:dyDescent="0.25">
      <c r="A13" s="2" t="s">
        <v>10</v>
      </c>
      <c r="B13" s="2" t="s">
        <v>9</v>
      </c>
      <c r="C13" s="2" t="s">
        <v>11</v>
      </c>
      <c r="D13" s="3" t="s">
        <v>12</v>
      </c>
      <c r="E13" s="2" t="s">
        <v>0</v>
      </c>
      <c r="F13" s="4" t="s">
        <v>13</v>
      </c>
    </row>
    <row r="14" spans="1:6" x14ac:dyDescent="0.25">
      <c r="A14" s="8">
        <v>613</v>
      </c>
      <c r="B14" s="8" t="s">
        <v>35</v>
      </c>
      <c r="C14" s="8"/>
      <c r="D14" s="9"/>
      <c r="E14" s="10"/>
      <c r="F14" s="8"/>
    </row>
    <row r="15" spans="1:6" x14ac:dyDescent="0.25">
      <c r="A15" s="8"/>
      <c r="B15" s="8"/>
      <c r="C15" s="8"/>
      <c r="D15" s="9"/>
      <c r="E15" s="11"/>
      <c r="F15" s="8"/>
    </row>
    <row r="16" spans="1:6" x14ac:dyDescent="0.25">
      <c r="A16" s="8"/>
      <c r="B16" s="8"/>
      <c r="C16" s="8"/>
      <c r="D16" s="9"/>
      <c r="E16" s="11"/>
      <c r="F16" s="8"/>
    </row>
    <row r="17" spans="1:6" x14ac:dyDescent="0.25">
      <c r="A17" s="8"/>
      <c r="B17" s="8"/>
      <c r="C17" s="8"/>
      <c r="D17" s="9"/>
      <c r="E17" s="11"/>
      <c r="F17" s="8"/>
    </row>
    <row r="18" spans="1:6" x14ac:dyDescent="0.25">
      <c r="A18" s="8"/>
      <c r="B18" s="8"/>
      <c r="C18" s="8"/>
      <c r="D18" s="9"/>
      <c r="E18" s="11"/>
      <c r="F18" s="8"/>
    </row>
    <row r="19" spans="1:6" x14ac:dyDescent="0.25">
      <c r="A19" s="8"/>
      <c r="B19" s="8"/>
      <c r="C19" s="8"/>
      <c r="D19" s="9"/>
      <c r="E19" s="11"/>
      <c r="F19" s="8"/>
    </row>
    <row r="20" spans="1:6" x14ac:dyDescent="0.25">
      <c r="A20" s="8"/>
      <c r="B20" s="8"/>
      <c r="C20" s="8"/>
      <c r="D20" s="9"/>
      <c r="E20" s="11"/>
      <c r="F20" s="8"/>
    </row>
    <row r="21" spans="1:6" x14ac:dyDescent="0.25">
      <c r="A21" s="8"/>
      <c r="B21" s="8"/>
      <c r="C21" s="8"/>
      <c r="D21" s="9"/>
      <c r="E21" s="11"/>
      <c r="F21" s="8"/>
    </row>
    <row r="22" spans="1:6" x14ac:dyDescent="0.25">
      <c r="A22" s="8"/>
      <c r="B22" s="8"/>
      <c r="C22" s="8"/>
      <c r="D22" s="9"/>
      <c r="E22" s="11"/>
      <c r="F22" s="8"/>
    </row>
    <row r="23" spans="1:6" x14ac:dyDescent="0.25">
      <c r="A23" s="8"/>
      <c r="B23" s="8"/>
      <c r="C23" s="8"/>
      <c r="D23" s="9"/>
      <c r="E23" s="11"/>
      <c r="F23" s="8"/>
    </row>
    <row r="24" spans="1:6" x14ac:dyDescent="0.25">
      <c r="A24" s="8"/>
      <c r="B24" s="8"/>
      <c r="C24" s="8"/>
      <c r="D24" s="9"/>
      <c r="E24" s="11"/>
      <c r="F24" s="8"/>
    </row>
    <row r="25" spans="1:6" x14ac:dyDescent="0.25">
      <c r="A25" s="5" t="s">
        <v>5</v>
      </c>
      <c r="B25" s="6"/>
      <c r="C25" s="6"/>
      <c r="D25" s="7"/>
      <c r="E25" s="18">
        <f>SUM(E14:E24)</f>
        <v>0</v>
      </c>
      <c r="F25" s="6"/>
    </row>
    <row r="26" spans="1:6" x14ac:dyDescent="0.25">
      <c r="C26" s="60" t="s">
        <v>17</v>
      </c>
      <c r="D26" s="61"/>
      <c r="E26" s="61"/>
      <c r="F26" s="61"/>
    </row>
    <row r="27" spans="1:6" x14ac:dyDescent="0.25">
      <c r="C27" s="62"/>
      <c r="D27" s="62"/>
      <c r="E27" s="62"/>
      <c r="F27" s="62"/>
    </row>
  </sheetData>
  <protectedRanges>
    <protectedRange sqref="E14:E24" name="Range2_1_1"/>
    <protectedRange sqref="D14:D24" name="Range1_1_1"/>
  </protectedRanges>
  <mergeCells count="8">
    <mergeCell ref="A12:D12"/>
    <mergeCell ref="C26:F27"/>
    <mergeCell ref="A2:F7"/>
    <mergeCell ref="A9:D9"/>
    <mergeCell ref="E9:F9"/>
    <mergeCell ref="A10:D10"/>
    <mergeCell ref="E10:F11"/>
    <mergeCell ref="A11:D11"/>
  </mergeCells>
  <dataValidations count="3">
    <dataValidation type="whole" allowBlank="1" showErrorMessage="1" errorTitle="Gabim ne te dhena" error="Ju lutem Shkruani Shumen" promptTitle="Shuma" prompt="Shkru" sqref="E25">
      <formula1>0</formula1>
      <formula2>99999999999999</formula2>
    </dataValidation>
    <dataValidation type="decimal" allowBlank="1" showErrorMessage="1" errorTitle="Gabim ne te dhena" error="Ju lutem Shkruani Shumen" promptTitle="Shuma" prompt="Shkru" sqref="E14:E24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24">
      <formula1>36526</formula1>
      <formula2>73051</formula2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="70" zoomScaleNormal="70" workbookViewId="0">
      <selection activeCell="A10" sqref="A10:D10"/>
    </sheetView>
  </sheetViews>
  <sheetFormatPr defaultRowHeight="15" x14ac:dyDescent="0.25"/>
  <cols>
    <col min="1" max="1" width="9.85546875" customWidth="1"/>
    <col min="2" max="2" width="19.85546875" customWidth="1"/>
    <col min="3" max="3" width="56.85546875" customWidth="1"/>
    <col min="4" max="4" width="20.42578125" customWidth="1"/>
    <col min="5" max="5" width="15" customWidth="1"/>
    <col min="6" max="6" width="18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63" t="s">
        <v>14</v>
      </c>
      <c r="B2" s="63"/>
      <c r="C2" s="63"/>
      <c r="D2" s="63"/>
      <c r="E2" s="63"/>
      <c r="F2" s="63"/>
    </row>
    <row r="3" spans="1:6" x14ac:dyDescent="0.25">
      <c r="A3" s="63"/>
      <c r="B3" s="63"/>
      <c r="C3" s="63"/>
      <c r="D3" s="63"/>
      <c r="E3" s="63"/>
      <c r="F3" s="63"/>
    </row>
    <row r="4" spans="1:6" x14ac:dyDescent="0.25">
      <c r="A4" s="63"/>
      <c r="B4" s="63"/>
      <c r="C4" s="63"/>
      <c r="D4" s="63"/>
      <c r="E4" s="63"/>
      <c r="F4" s="63"/>
    </row>
    <row r="5" spans="1:6" x14ac:dyDescent="0.25">
      <c r="A5" s="63"/>
      <c r="B5" s="63"/>
      <c r="C5" s="63"/>
      <c r="D5" s="63"/>
      <c r="E5" s="63"/>
      <c r="F5" s="63"/>
    </row>
    <row r="6" spans="1:6" x14ac:dyDescent="0.25">
      <c r="A6" s="63"/>
      <c r="B6" s="63"/>
      <c r="C6" s="63"/>
      <c r="D6" s="63"/>
      <c r="E6" s="63"/>
      <c r="F6" s="63"/>
    </row>
    <row r="7" spans="1:6" x14ac:dyDescent="0.25">
      <c r="A7" s="63"/>
      <c r="B7" s="63"/>
      <c r="C7" s="63"/>
      <c r="D7" s="63"/>
      <c r="E7" s="63"/>
      <c r="F7" s="63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64" t="s">
        <v>18</v>
      </c>
      <c r="B9" s="64"/>
      <c r="C9" s="64"/>
      <c r="D9" s="64"/>
      <c r="E9" s="65" t="s">
        <v>24</v>
      </c>
      <c r="F9" s="65"/>
    </row>
    <row r="10" spans="1:6" x14ac:dyDescent="0.25">
      <c r="A10" s="66" t="s">
        <v>38</v>
      </c>
      <c r="B10" s="66"/>
      <c r="C10" s="66"/>
      <c r="D10" s="66"/>
      <c r="E10" s="67" t="s">
        <v>21</v>
      </c>
      <c r="F10" s="67"/>
    </row>
    <row r="11" spans="1:6" x14ac:dyDescent="0.25">
      <c r="A11" s="68" t="s">
        <v>8</v>
      </c>
      <c r="B11" s="68"/>
      <c r="C11" s="68"/>
      <c r="D11" s="68"/>
      <c r="E11" s="67"/>
      <c r="F11" s="67"/>
    </row>
    <row r="12" spans="1:6" x14ac:dyDescent="0.25">
      <c r="A12" s="59"/>
      <c r="B12" s="59"/>
      <c r="C12" s="59"/>
      <c r="D12" s="59"/>
    </row>
    <row r="13" spans="1:6" ht="30" x14ac:dyDescent="0.25">
      <c r="A13" s="2" t="s">
        <v>10</v>
      </c>
      <c r="B13" s="2" t="s">
        <v>9</v>
      </c>
      <c r="C13" s="2" t="s">
        <v>11</v>
      </c>
      <c r="D13" s="3" t="s">
        <v>12</v>
      </c>
      <c r="E13" s="2" t="s">
        <v>0</v>
      </c>
      <c r="F13" s="4" t="s">
        <v>13</v>
      </c>
    </row>
    <row r="14" spans="1:6" ht="15.75" x14ac:dyDescent="0.25">
      <c r="A14" s="51">
        <v>613</v>
      </c>
      <c r="B14" s="51" t="s">
        <v>26</v>
      </c>
      <c r="C14" s="33" t="s">
        <v>34</v>
      </c>
      <c r="D14" s="53" t="s">
        <v>32</v>
      </c>
      <c r="E14" s="34">
        <v>23262.34</v>
      </c>
      <c r="F14" s="51" t="s">
        <v>27</v>
      </c>
    </row>
    <row r="15" spans="1:6" ht="15.75" x14ac:dyDescent="0.25">
      <c r="A15" s="51">
        <v>613</v>
      </c>
      <c r="B15" s="51" t="s">
        <v>26</v>
      </c>
      <c r="C15" s="33"/>
      <c r="D15" s="56"/>
      <c r="E15" s="57"/>
      <c r="F15" s="42" t="s">
        <v>27</v>
      </c>
    </row>
    <row r="16" spans="1:6" ht="15.75" x14ac:dyDescent="0.25">
      <c r="A16" s="51">
        <v>613</v>
      </c>
      <c r="B16" s="51" t="s">
        <v>26</v>
      </c>
      <c r="C16" s="33"/>
      <c r="D16" s="53"/>
      <c r="E16" s="52"/>
      <c r="F16" s="42" t="s">
        <v>27</v>
      </c>
    </row>
    <row r="17" spans="1:6" ht="15.75" x14ac:dyDescent="0.25">
      <c r="A17" s="35" t="s">
        <v>5</v>
      </c>
      <c r="B17" s="35"/>
      <c r="C17" s="35"/>
      <c r="D17" s="36"/>
      <c r="E17" s="37">
        <f>SUM(E14:E16)</f>
        <v>23262.34</v>
      </c>
      <c r="F17" s="35"/>
    </row>
    <row r="18" spans="1:6" x14ac:dyDescent="0.25">
      <c r="C18" s="60" t="s">
        <v>17</v>
      </c>
      <c r="D18" s="61"/>
      <c r="E18" s="61"/>
      <c r="F18" s="61"/>
    </row>
    <row r="19" spans="1:6" x14ac:dyDescent="0.25">
      <c r="C19" s="62"/>
      <c r="D19" s="62"/>
      <c r="E19" s="62"/>
      <c r="F19" s="62"/>
    </row>
    <row r="22" spans="1:6" x14ac:dyDescent="0.25">
      <c r="F22" s="24"/>
    </row>
  </sheetData>
  <protectedRanges>
    <protectedRange sqref="E16" name="Range2_1_1_1_2"/>
    <protectedRange sqref="E14" name="Range2_1_1_1_1"/>
  </protectedRanges>
  <mergeCells count="8">
    <mergeCell ref="A12:D12"/>
    <mergeCell ref="C18:F19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17">
      <formula1>0</formula1>
      <formula2>99999999999999</formula2>
    </dataValidation>
    <dataValidation type="decimal" allowBlank="1" showErrorMessage="1" errorTitle="Gabim ne te dhena" error="Ju lutem Shkruani Shumen" promptTitle="Shuma" prompt="Shkru" sqref="E16 E14">
      <formula1>0</formula1>
      <formula2>99999999999999</formula2>
    </dataValidation>
  </dataValidations>
  <pageMargins left="0" right="0" top="0" bottom="0" header="0.3" footer="0.3"/>
  <pageSetup scale="9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B12" sqref="B12"/>
    </sheetView>
  </sheetViews>
  <sheetFormatPr defaultRowHeight="15" x14ac:dyDescent="0.25"/>
  <cols>
    <col min="1" max="1" width="11.42578125" customWidth="1"/>
    <col min="2" max="2" width="18.7109375" customWidth="1"/>
    <col min="3" max="3" width="11.5703125" customWidth="1"/>
    <col min="4" max="4" width="14.140625" customWidth="1"/>
    <col min="5" max="5" width="15.5703125" customWidth="1"/>
    <col min="6" max="6" width="13.28515625" customWidth="1"/>
    <col min="7" max="7" width="16.28515625" customWidth="1"/>
  </cols>
  <sheetData>
    <row r="1" spans="1:9" x14ac:dyDescent="0.25">
      <c r="A1" s="1"/>
      <c r="B1" s="1"/>
      <c r="C1" s="1"/>
      <c r="D1" s="1"/>
      <c r="E1" s="1"/>
      <c r="F1" s="1"/>
    </row>
    <row r="2" spans="1:9" x14ac:dyDescent="0.25">
      <c r="A2" s="63" t="s">
        <v>14</v>
      </c>
      <c r="B2" s="63"/>
      <c r="C2" s="63"/>
      <c r="D2" s="63"/>
      <c r="E2" s="63"/>
      <c r="F2" s="63"/>
      <c r="G2" s="63"/>
    </row>
    <row r="3" spans="1:9" x14ac:dyDescent="0.25">
      <c r="A3" s="63"/>
      <c r="B3" s="63"/>
      <c r="C3" s="63"/>
      <c r="D3" s="63"/>
      <c r="E3" s="63"/>
      <c r="F3" s="63"/>
      <c r="G3" s="63"/>
    </row>
    <row r="4" spans="1:9" x14ac:dyDescent="0.25">
      <c r="A4" s="63"/>
      <c r="B4" s="63"/>
      <c r="C4" s="63"/>
      <c r="D4" s="63"/>
      <c r="E4" s="63"/>
      <c r="F4" s="63"/>
      <c r="G4" s="63"/>
    </row>
    <row r="5" spans="1:9" x14ac:dyDescent="0.25">
      <c r="A5" s="63"/>
      <c r="B5" s="63"/>
      <c r="C5" s="63"/>
      <c r="D5" s="63"/>
      <c r="E5" s="63"/>
      <c r="F5" s="63"/>
      <c r="G5" s="63"/>
    </row>
    <row r="6" spans="1:9" x14ac:dyDescent="0.25">
      <c r="A6" s="63"/>
      <c r="B6" s="63"/>
      <c r="C6" s="63"/>
      <c r="D6" s="63"/>
      <c r="E6" s="63"/>
      <c r="F6" s="63"/>
      <c r="G6" s="63"/>
    </row>
    <row r="7" spans="1:9" x14ac:dyDescent="0.25">
      <c r="A7" s="63"/>
      <c r="B7" s="63"/>
      <c r="C7" s="63"/>
      <c r="D7" s="63"/>
      <c r="E7" s="63"/>
      <c r="F7" s="63"/>
      <c r="G7" s="63"/>
    </row>
    <row r="9" spans="1:9" x14ac:dyDescent="0.25">
      <c r="F9" s="65" t="s">
        <v>25</v>
      </c>
      <c r="G9" s="65"/>
    </row>
    <row r="10" spans="1:9" x14ac:dyDescent="0.25">
      <c r="A10" s="70"/>
      <c r="B10" s="70"/>
      <c r="C10" s="70"/>
      <c r="F10" s="67" t="s">
        <v>5</v>
      </c>
      <c r="G10" s="67"/>
    </row>
    <row r="11" spans="1:9" x14ac:dyDescent="0.25">
      <c r="F11" s="67"/>
      <c r="G11" s="67"/>
    </row>
    <row r="12" spans="1:9" x14ac:dyDescent="0.25">
      <c r="B12" s="21" t="s">
        <v>39</v>
      </c>
      <c r="F12" s="14"/>
      <c r="G12" s="14"/>
    </row>
    <row r="13" spans="1:9" ht="30" x14ac:dyDescent="0.25">
      <c r="A13" s="13" t="s">
        <v>7</v>
      </c>
      <c r="B13" s="13" t="s">
        <v>6</v>
      </c>
      <c r="C13" s="13" t="s">
        <v>1</v>
      </c>
      <c r="D13" s="13" t="s">
        <v>2</v>
      </c>
      <c r="E13" s="13" t="s">
        <v>3</v>
      </c>
      <c r="F13" s="13" t="s">
        <v>4</v>
      </c>
      <c r="G13" s="13" t="s">
        <v>5</v>
      </c>
    </row>
    <row r="14" spans="1:9" x14ac:dyDescent="0.25">
      <c r="A14" s="15">
        <v>613</v>
      </c>
      <c r="B14" s="15" t="s">
        <v>26</v>
      </c>
      <c r="C14" s="12">
        <f>'Mallra e Sherbime'!E18</f>
        <v>216.5</v>
      </c>
      <c r="D14" s="12">
        <f>'Shpenzime Komunale'!E16</f>
        <v>0</v>
      </c>
      <c r="E14" s="12">
        <f>'Subvencione &amp; transfere'!E25</f>
        <v>0</v>
      </c>
      <c r="F14" s="12">
        <f>'Investime Kapitale'!E17</f>
        <v>23262.34</v>
      </c>
      <c r="G14" s="12">
        <f>C14+D14+E14+F14</f>
        <v>23478.84</v>
      </c>
    </row>
    <row r="15" spans="1:9" x14ac:dyDescent="0.25">
      <c r="B15" s="71"/>
      <c r="C15" s="71"/>
      <c r="D15" s="71"/>
      <c r="E15" s="71"/>
      <c r="F15" s="71"/>
      <c r="G15" s="17"/>
    </row>
    <row r="16" spans="1:9" ht="18" x14ac:dyDescent="0.4">
      <c r="G16" s="20">
        <f>G14+G15</f>
        <v>23478.84</v>
      </c>
      <c r="I16" s="23"/>
    </row>
    <row r="17" spans="2:7" x14ac:dyDescent="0.25">
      <c r="B17" s="69"/>
      <c r="C17" s="69"/>
      <c r="D17" s="69"/>
      <c r="E17" s="69"/>
      <c r="F17" s="69"/>
      <c r="G17" s="69"/>
    </row>
    <row r="18" spans="2:7" x14ac:dyDescent="0.25">
      <c r="B18" s="69"/>
      <c r="C18" s="69"/>
      <c r="D18" s="69"/>
      <c r="E18" s="69"/>
      <c r="F18" s="69"/>
      <c r="G18" s="69"/>
    </row>
    <row r="19" spans="2:7" x14ac:dyDescent="0.25">
      <c r="B19" s="69"/>
      <c r="C19" s="69"/>
      <c r="D19" s="69"/>
      <c r="E19" s="69"/>
      <c r="F19" s="69"/>
      <c r="G19" s="69"/>
    </row>
    <row r="20" spans="2:7" x14ac:dyDescent="0.25">
      <c r="G20" s="19"/>
    </row>
    <row r="23" spans="2:7" x14ac:dyDescent="0.25">
      <c r="B23" t="s">
        <v>28</v>
      </c>
    </row>
  </sheetData>
  <mergeCells count="6">
    <mergeCell ref="B17:G19"/>
    <mergeCell ref="A2:G7"/>
    <mergeCell ref="F9:G9"/>
    <mergeCell ref="A10:C10"/>
    <mergeCell ref="F10:G11"/>
    <mergeCell ref="B15:F15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Mallra e Sherbime</vt:lpstr>
      <vt:lpstr>Shpenzime Komunale</vt:lpstr>
      <vt:lpstr>Subvencione &amp; transfere</vt:lpstr>
      <vt:lpstr>Investime Kapitale</vt:lpstr>
      <vt:lpstr>Gjithsejt </vt:lpstr>
    </vt:vector>
  </TitlesOfParts>
  <Company>Thesari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gsyla</dc:creator>
  <cp:lastModifiedBy>Visar Kozhani</cp:lastModifiedBy>
  <cp:lastPrinted>2020-04-22T09:35:48Z</cp:lastPrinted>
  <dcterms:created xsi:type="dcterms:W3CDTF">2011-06-23T11:53:07Z</dcterms:created>
  <dcterms:modified xsi:type="dcterms:W3CDTF">2023-09-18T06:55:32Z</dcterms:modified>
</cp:coreProperties>
</file>