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hadie.Ibrahimi\Desktop\2023\RAPORTET SERIK 2023\"/>
    </mc:Choice>
  </mc:AlternateContent>
  <bookViews>
    <workbookView xWindow="0" yWindow="0" windowWidth="25170" windowHeight="11910" activeTab="1"/>
  </bookViews>
  <sheets>
    <sheet name="Te hyrat" sheetId="1" r:id="rId1"/>
    <sheet name="Shpenzimet" sheetId="2" r:id="rId2"/>
  </sheets>
  <definedNames>
    <definedName name="_xlnm._FilterDatabase" localSheetId="1" hidden="1">Shpenzimet!$A$2:$T$2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15" i="2" l="1"/>
  <c r="O15" i="2"/>
  <c r="I15" i="2"/>
  <c r="C14" i="2" l="1"/>
  <c r="C13" i="2" l="1"/>
  <c r="O13" i="2"/>
  <c r="O14" i="2"/>
  <c r="I14" i="2"/>
  <c r="I13" i="2"/>
  <c r="I12" i="2"/>
  <c r="C5" i="2" l="1"/>
  <c r="C6" i="2"/>
  <c r="C7" i="2"/>
  <c r="C8" i="2"/>
  <c r="C9" i="2"/>
  <c r="C10" i="2"/>
  <c r="C11" i="2"/>
  <c r="C12" i="2"/>
  <c r="O5" i="2"/>
  <c r="O6" i="2"/>
  <c r="O7" i="2"/>
  <c r="O8" i="2"/>
  <c r="O9" i="2"/>
  <c r="O10" i="2"/>
  <c r="O11" i="2"/>
  <c r="O12" i="2"/>
  <c r="O4" i="2"/>
  <c r="I5" i="2"/>
  <c r="I6" i="2"/>
  <c r="I7" i="2"/>
  <c r="I8" i="2"/>
  <c r="I9" i="2"/>
  <c r="I10" i="2"/>
  <c r="I11" i="2"/>
  <c r="I4" i="2"/>
  <c r="B4" i="2" s="1"/>
  <c r="C16" i="2" l="1"/>
  <c r="B16" i="2"/>
  <c r="I16" i="2"/>
  <c r="O16" i="2"/>
</calcChain>
</file>

<file path=xl/sharedStrings.xml><?xml version="1.0" encoding="utf-8"?>
<sst xmlns="http://schemas.openxmlformats.org/spreadsheetml/2006/main" count="90" uniqueCount="77">
  <si>
    <t>KODET EKONOMIKE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</si>
  <si>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</si>
  <si>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</si>
  <si>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</si>
  <si>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</si>
  <si>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</si>
  <si>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</si>
  <si>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</si>
  <si>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</si>
  <si>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16303 - ADMINISTRATA-LIPJAN</t>
  </si>
  <si>
    <t xml:space="preserve">  50013  -  TAX CERTIFIKATAT E LINDJES</t>
  </si>
  <si>
    <t xml:space="preserve">  50014  -  TAX CERTIFIKATAT E KURORIZIMIT</t>
  </si>
  <si>
    <t xml:space="preserve">  50015  -  TAX CERTIFIKATAT E VDEKJES</t>
  </si>
  <si>
    <t xml:space="preserve">  50016  -  TAX CERTIFIKATA TJERA</t>
  </si>
  <si>
    <t xml:space="preserve">  50019  -  TAX TJERA ADMINISTRATIVE</t>
  </si>
  <si>
    <t xml:space="preserve">  50403  -  TE HYRAT NGA SHITJA E MALLRAVE</t>
  </si>
  <si>
    <t xml:space="preserve">  50019-   QENDRA PER SHERBIME SOCIALE</t>
  </si>
  <si>
    <t xml:space="preserve">  50107  -  GJOBAT TJERA</t>
  </si>
  <si>
    <t xml:space="preserve"> 16715 - PROKURIMI</t>
  </si>
  <si>
    <t xml:space="preserve">  50020  -  TAX E PJESMARJES NË TENDER</t>
  </si>
  <si>
    <t>17503 - BUXHETIMI-LIPJAN</t>
  </si>
  <si>
    <t xml:space="preserve">   50002  -  TAX RRUGORE</t>
  </si>
  <si>
    <t xml:space="preserve">   40110  -  TATIMI NË PRONË</t>
  </si>
  <si>
    <t xml:space="preserve">                - TATIMI NE TOKE</t>
  </si>
  <si>
    <t xml:space="preserve"> 48003 - PLANIF.ZHV.EKONOM-LIPJAN</t>
  </si>
  <si>
    <t xml:space="preserve"> 50290  -  LIC.TJERA PËR AFARIZËM</t>
  </si>
  <si>
    <t xml:space="preserve">  50408  -  QIRAJA NGA OBJEKTET PUBLIKE</t>
  </si>
  <si>
    <t>16605 - INSPEKCIONI-LIPJAN</t>
  </si>
  <si>
    <t xml:space="preserve">  50104  -   GJOBAT MANDTORE</t>
  </si>
  <si>
    <t xml:space="preserve">   50205  -  LIC.PRANIM TEKNIK TE LOKALIT</t>
  </si>
  <si>
    <t>65015 - SHËRBIMET KADASTRALE-LIPJAN</t>
  </si>
  <si>
    <t xml:space="preserve">  50017  -  TAX VERIFIKIM DOK.TË NDRYSHME</t>
  </si>
  <si>
    <t xml:space="preserve">  50011  -  TAX REGJISTRIMIN E TRASHIGIMIS</t>
  </si>
  <si>
    <t xml:space="preserve">  50504  -  TAX PER MATJEN TOKES NE TEREN</t>
  </si>
  <si>
    <t>66320 - PLANIF.URBAN.INSPEKC.-LIPJAN</t>
  </si>
  <si>
    <t xml:space="preserve">  50009  -  TAX  PËR LEJE NDËRTIMI</t>
  </si>
  <si>
    <t xml:space="preserve">  50013 TAX NDERRIMI DESTINIMI I TOKES</t>
  </si>
  <si>
    <t xml:space="preserve">  50026  -  TAX PER LEGALIZIMIN E OBJEKTE.</t>
  </si>
  <si>
    <t>20010-  TAX PER DEMOLIM (rrenimi I objektev)</t>
  </si>
  <si>
    <t>18163 - INFRASTRUKTURA PUBLIKE</t>
  </si>
  <si>
    <t xml:space="preserve"> 50405  -  SHFRYTEZIMI I PRONES PUBLIKE</t>
  </si>
  <si>
    <t xml:space="preserve">  50406  -  PRONA PUB.PER TREG.TE HAPUR</t>
  </si>
  <si>
    <t xml:space="preserve">  50103-  LARGIMI DHE DEPONIMI I AUTOMJETEVE </t>
  </si>
  <si>
    <t xml:space="preserve">50019-  TAX TJERA ADMINISTRATIVE </t>
  </si>
  <si>
    <t>50029- TAX PER USHTRIMIN E VEPRIMTARIS</t>
  </si>
  <si>
    <t>85003 - SHËRBIMET KULTURORE-LIPJAN</t>
  </si>
  <si>
    <t>GJITHESEJT I:</t>
  </si>
  <si>
    <t xml:space="preserve">  73200 - SHËRBIMET E KUJDESIT PRIMAR SHËNDETESIA   73200- 50409</t>
  </si>
  <si>
    <t xml:space="preserve">  50403  -  TE HYRAT NGA SHITJA E MALLRAVE (PARTICIPIM) A.GLLAVICA</t>
  </si>
  <si>
    <t xml:space="preserve">  50409- SHKOLLA E MESME ULIPIANA</t>
  </si>
  <si>
    <t>GJITHESEJT II:</t>
  </si>
  <si>
    <t>GJITHESEJT III:</t>
  </si>
  <si>
    <t>GJITHESEJT IV:</t>
  </si>
  <si>
    <t>Muaji</t>
  </si>
  <si>
    <t>Shpenzimet</t>
  </si>
  <si>
    <t>Administra komunale</t>
  </si>
  <si>
    <t>Paga</t>
  </si>
  <si>
    <t>Mallra dhe sherbime</t>
  </si>
  <si>
    <t>Shpenzime komunale</t>
  </si>
  <si>
    <t>Subvencione dhe transfere</t>
  </si>
  <si>
    <t>Shpenzime kapitale</t>
  </si>
  <si>
    <t>Arsimi</t>
  </si>
  <si>
    <t>Shendetesia</t>
  </si>
  <si>
    <t>Totali</t>
  </si>
  <si>
    <t>Shtator</t>
  </si>
  <si>
    <t>Tetor</t>
  </si>
  <si>
    <t>Nentor</t>
  </si>
  <si>
    <t>Dhjetor</t>
  </si>
  <si>
    <t xml:space="preserve">   50045      -TAX PER LEJE MJEDISORE</t>
  </si>
  <si>
    <t xml:space="preserve">  50019  -  TAX TJERA ADMINISTRATIVE (RHIVA)</t>
  </si>
  <si>
    <t xml:space="preserve">  92250 - ARSIMI PARAFI &amp; QERDHJA-LIPJAN</t>
  </si>
  <si>
    <t>GJOBAT E TRAFIKUT</t>
  </si>
  <si>
    <t>GJOBAT E GJYKATES</t>
  </si>
  <si>
    <t>AGJENCIONI I PYJEVE</t>
  </si>
  <si>
    <t>DONACIONET</t>
  </si>
  <si>
    <t>RAPORT I SHPENZIMEVE JANAR  2023</t>
  </si>
  <si>
    <t xml:space="preserve">      RAPORT I TE HYRAVE JANAR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</si>
</sst>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u/>
      <sz val="11"/>
      <name val="Arial"/>
      <family val="2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2" borderId="2" xfId="0" applyNumberFormat="1" applyFont="1" applyFill="1" applyBorder="1"/>
    <xf numFmtId="4" fontId="1" fillId="3" borderId="2" xfId="0" applyNumberFormat="1" applyFont="1" applyFill="1" applyBorder="1"/>
    <xf numFmtId="0" fontId="3" fillId="0" borderId="0" xfId="0" applyFont="1"/>
    <xf numFmtId="0" fontId="4" fillId="2" borderId="2" xfId="0" applyFont="1" applyFill="1" applyBorder="1" applyAlignment="1"/>
    <xf numFmtId="4" fontId="2" fillId="3" borderId="2" xfId="0" applyNumberFormat="1" applyFont="1" applyFill="1" applyBorder="1" applyAlignment="1"/>
    <xf numFmtId="4" fontId="0" fillId="0" borderId="0" xfId="0" applyNumberFormat="1"/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3" borderId="2" xfId="0" applyNumberFormat="1" applyFill="1" applyBorder="1" applyAlignment="1">
      <alignment wrapText="1"/>
    </xf>
    <xf numFmtId="0" fontId="0" fillId="0" borderId="2" xfId="0" applyBorder="1"/>
    <xf numFmtId="4" fontId="0" fillId="0" borderId="2" xfId="0" applyNumberFormat="1" applyBorder="1"/>
    <xf numFmtId="4" fontId="0" fillId="3" borderId="2" xfId="0" applyNumberFormat="1" applyFill="1" applyBorder="1"/>
    <xf numFmtId="0" fontId="0" fillId="3" borderId="2" xfId="0" applyFill="1" applyBorder="1"/>
    <xf numFmtId="4" fontId="0" fillId="0" borderId="2" xfId="0" applyNumberFormat="1" applyBorder="1" applyAlignment="1"/>
    <xf numFmtId="4" fontId="3" fillId="0" borderId="0" xfId="0" applyNumberFormat="1" applyFont="1"/>
    <xf numFmtId="4" fontId="5" fillId="4" borderId="2" xfId="0" applyNumberFormat="1" applyFont="1" applyFill="1" applyBorder="1" applyAlignment="1">
      <alignment horizontal="left"/>
    </xf>
    <xf numFmtId="4" fontId="5" fillId="0" borderId="2" xfId="0" applyNumberFormat="1" applyFont="1" applyFill="1" applyBorder="1" applyAlignment="1"/>
    <xf numFmtId="0" fontId="5" fillId="0" borderId="2" xfId="0" applyFont="1" applyBorder="1"/>
    <xf numFmtId="0" fontId="6" fillId="3" borderId="2" xfId="0" applyFont="1" applyFill="1" applyBorder="1"/>
    <xf numFmtId="4" fontId="5" fillId="3" borderId="2" xfId="0" applyNumberFormat="1" applyFont="1" applyFill="1" applyBorder="1" applyAlignment="1"/>
    <xf numFmtId="4" fontId="7" fillId="3" borderId="2" xfId="0" applyNumberFormat="1" applyFont="1" applyFill="1" applyBorder="1"/>
    <xf numFmtId="4" fontId="5" fillId="4" borderId="2" xfId="0" applyNumberFormat="1" applyFont="1" applyFill="1" applyBorder="1"/>
    <xf numFmtId="0" fontId="5" fillId="5" borderId="2" xfId="0" applyFont="1" applyFill="1" applyBorder="1"/>
    <xf numFmtId="0" fontId="7" fillId="3" borderId="2" xfId="0" applyFont="1" applyFill="1" applyBorder="1"/>
    <xf numFmtId="0" fontId="5" fillId="4" borderId="2" xfId="0" applyFont="1" applyFill="1" applyBorder="1"/>
    <xf numFmtId="4" fontId="5" fillId="0" borderId="2" xfId="0" applyNumberFormat="1" applyFont="1" applyBorder="1"/>
    <xf numFmtId="4" fontId="5" fillId="5" borderId="2" xfId="0" applyNumberFormat="1" applyFont="1" applyFill="1" applyBorder="1"/>
    <xf numFmtId="0" fontId="5" fillId="3" borderId="2" xfId="0" applyFont="1" applyFill="1" applyBorder="1"/>
    <xf numFmtId="4" fontId="8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</xdr:colOff>
      <xdr:row>0</xdr:row>
      <xdr:rowOff>15875</xdr:rowOff>
    </xdr:from>
    <xdr:to>
      <xdr:col>0</xdr:col>
      <xdr:colOff>1485900</xdr:colOff>
      <xdr:row>0</xdr:row>
      <xdr:rowOff>952500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5875"/>
          <a:ext cx="968375" cy="9366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25401</xdr:rowOff>
    </xdr:from>
    <xdr:to>
      <xdr:col>3</xdr:col>
      <xdr:colOff>406400</xdr:colOff>
      <xdr:row>0</xdr:row>
      <xdr:rowOff>923925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4900" y="25401"/>
          <a:ext cx="1016000" cy="898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1</xdr:row>
      <xdr:rowOff>180975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104900"/>
        </a:xfrm>
        <a:prstGeom prst="rect">
          <a:avLst/>
        </a:prstGeom>
      </xdr:spPr>
    </xdr:pic>
    <xdr:clientData/>
  </xdr:twoCellAnchor>
  <xdr:twoCellAnchor editAs="oneCell">
    <xdr:from>
      <xdr:col>17</xdr:col>
      <xdr:colOff>619125</xdr:colOff>
      <xdr:row>0</xdr:row>
      <xdr:rowOff>200024</xdr:rowOff>
    </xdr:from>
    <xdr:to>
      <xdr:col>19</xdr:col>
      <xdr:colOff>168275</xdr:colOff>
      <xdr:row>1</xdr:row>
      <xdr:rowOff>180974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1575" y="200024"/>
          <a:ext cx="1016000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F58" sqref="F58"/>
    </sheetView>
  </sheetViews>
  <sheetFormatPr defaultRowHeight="15" x14ac:dyDescent="0.25"/>
  <cols>
    <col min="1" max="1" width="75.42578125" customWidth="1"/>
    <col min="2" max="2" width="16.85546875" customWidth="1"/>
    <col min="4" max="4" width="14.42578125" customWidth="1"/>
  </cols>
  <sheetData>
    <row r="1" spans="1:2" s="3" customFormat="1" ht="75.75" customHeight="1" thickBot="1" x14ac:dyDescent="0.3">
      <c r="A1" s="30" t="s">
        <v>76</v>
      </c>
      <c r="B1" s="30"/>
    </row>
    <row r="2" spans="1:2" s="3" customFormat="1" ht="18" customHeight="1" thickTop="1" thickBot="1" x14ac:dyDescent="0.3">
      <c r="A2" s="1" t="s">
        <v>0</v>
      </c>
      <c r="B2" s="4" t="s">
        <v>1</v>
      </c>
    </row>
    <row r="3" spans="1:2" s="3" customFormat="1" ht="18" customHeight="1" thickTop="1" thickBot="1" x14ac:dyDescent="0.3">
      <c r="A3" s="2" t="s">
        <v>9</v>
      </c>
      <c r="B3" s="5"/>
    </row>
    <row r="4" spans="1:2" s="3" customFormat="1" ht="18" customHeight="1" thickTop="1" thickBot="1" x14ac:dyDescent="0.3">
      <c r="A4" s="16" t="s">
        <v>10</v>
      </c>
      <c r="B4" s="17">
        <v>4096</v>
      </c>
    </row>
    <row r="5" spans="1:2" s="3" customFormat="1" ht="18" customHeight="1" thickTop="1" thickBot="1" x14ac:dyDescent="0.3">
      <c r="A5" s="16" t="s">
        <v>11</v>
      </c>
      <c r="B5" s="17">
        <v>260</v>
      </c>
    </row>
    <row r="6" spans="1:2" s="3" customFormat="1" ht="18" customHeight="1" thickTop="1" thickBot="1" x14ac:dyDescent="0.3">
      <c r="A6" s="16" t="s">
        <v>12</v>
      </c>
      <c r="B6" s="17">
        <v>95</v>
      </c>
    </row>
    <row r="7" spans="1:2" s="3" customFormat="1" ht="18" customHeight="1" thickTop="1" thickBot="1" x14ac:dyDescent="0.3">
      <c r="A7" s="18" t="s">
        <v>13</v>
      </c>
      <c r="B7" s="17">
        <v>447</v>
      </c>
    </row>
    <row r="8" spans="1:2" s="3" customFormat="1" ht="18" customHeight="1" thickTop="1" thickBot="1" x14ac:dyDescent="0.3">
      <c r="A8" s="18" t="s">
        <v>14</v>
      </c>
      <c r="B8" s="17">
        <v>1176</v>
      </c>
    </row>
    <row r="9" spans="1:2" s="3" customFormat="1" ht="18" customHeight="1" thickTop="1" thickBot="1" x14ac:dyDescent="0.3">
      <c r="A9" s="18" t="s">
        <v>15</v>
      </c>
      <c r="B9" s="17">
        <v>0</v>
      </c>
    </row>
    <row r="10" spans="1:2" s="3" customFormat="1" ht="18" customHeight="1" thickTop="1" thickBot="1" x14ac:dyDescent="0.3">
      <c r="A10" s="18" t="s">
        <v>16</v>
      </c>
      <c r="B10" s="17">
        <v>0</v>
      </c>
    </row>
    <row r="11" spans="1:2" s="3" customFormat="1" ht="18" customHeight="1" thickTop="1" thickBot="1" x14ac:dyDescent="0.3">
      <c r="A11" s="18" t="s">
        <v>17</v>
      </c>
      <c r="B11" s="17">
        <v>0</v>
      </c>
    </row>
    <row r="12" spans="1:2" s="3" customFormat="1" ht="18" customHeight="1" thickTop="1" thickBot="1" x14ac:dyDescent="0.3">
      <c r="A12" s="19" t="s">
        <v>18</v>
      </c>
      <c r="B12" s="20"/>
    </row>
    <row r="13" spans="1:2" s="3" customFormat="1" ht="18" customHeight="1" thickTop="1" thickBot="1" x14ac:dyDescent="0.3">
      <c r="A13" s="18" t="s">
        <v>19</v>
      </c>
      <c r="B13" s="17">
        <v>0</v>
      </c>
    </row>
    <row r="14" spans="1:2" s="3" customFormat="1" ht="18" customHeight="1" thickTop="1" thickBot="1" x14ac:dyDescent="0.3">
      <c r="A14" s="21" t="s">
        <v>20</v>
      </c>
      <c r="B14" s="20"/>
    </row>
    <row r="15" spans="1:2" s="3" customFormat="1" ht="18" customHeight="1" thickTop="1" thickBot="1" x14ac:dyDescent="0.3">
      <c r="A15" s="22" t="s">
        <v>21</v>
      </c>
      <c r="B15" s="17">
        <v>10970</v>
      </c>
    </row>
    <row r="16" spans="1:2" s="3" customFormat="1" ht="18" customHeight="1" thickTop="1" thickBot="1" x14ac:dyDescent="0.3">
      <c r="A16" s="23" t="s">
        <v>22</v>
      </c>
      <c r="B16" s="17">
        <v>76207.83</v>
      </c>
    </row>
    <row r="17" spans="1:2" s="3" customFormat="1" ht="18" customHeight="1" thickTop="1" thickBot="1" x14ac:dyDescent="0.3">
      <c r="A17" s="23" t="s">
        <v>23</v>
      </c>
      <c r="B17" s="17"/>
    </row>
    <row r="18" spans="1:2" s="3" customFormat="1" ht="18" customHeight="1" thickTop="1" thickBot="1" x14ac:dyDescent="0.3">
      <c r="A18" s="24" t="s">
        <v>24</v>
      </c>
      <c r="B18" s="20">
        <v>0</v>
      </c>
    </row>
    <row r="19" spans="1:2" s="3" customFormat="1" ht="18" customHeight="1" thickTop="1" thickBot="1" x14ac:dyDescent="0.3">
      <c r="A19" s="18" t="s">
        <v>25</v>
      </c>
      <c r="B19" s="17">
        <v>0</v>
      </c>
    </row>
    <row r="20" spans="1:2" s="3" customFormat="1" ht="18" customHeight="1" thickTop="1" thickBot="1" x14ac:dyDescent="0.3">
      <c r="A20" s="25" t="s">
        <v>26</v>
      </c>
      <c r="B20" s="17">
        <v>3235.34</v>
      </c>
    </row>
    <row r="21" spans="1:2" s="3" customFormat="1" ht="18" customHeight="1" thickTop="1" thickBot="1" x14ac:dyDescent="0.3">
      <c r="A21" s="21" t="s">
        <v>27</v>
      </c>
      <c r="B21" s="20"/>
    </row>
    <row r="22" spans="1:2" s="3" customFormat="1" ht="18" customHeight="1" thickTop="1" thickBot="1" x14ac:dyDescent="0.3">
      <c r="A22" s="22" t="s">
        <v>28</v>
      </c>
      <c r="B22" s="17">
        <v>1030</v>
      </c>
    </row>
    <row r="23" spans="1:2" s="3" customFormat="1" ht="18" customHeight="1" thickTop="1" thickBot="1" x14ac:dyDescent="0.3">
      <c r="A23" s="18" t="s">
        <v>29</v>
      </c>
      <c r="B23" s="17">
        <v>275</v>
      </c>
    </row>
    <row r="24" spans="1:2" s="3" customFormat="1" ht="18" customHeight="1" thickTop="1" thickBot="1" x14ac:dyDescent="0.3">
      <c r="A24" s="24" t="s">
        <v>30</v>
      </c>
      <c r="B24" s="20"/>
    </row>
    <row r="25" spans="1:2" s="3" customFormat="1" ht="18" customHeight="1" thickTop="1" thickBot="1" x14ac:dyDescent="0.3">
      <c r="A25" s="26" t="s">
        <v>31</v>
      </c>
      <c r="B25" s="17">
        <v>1906</v>
      </c>
    </row>
    <row r="26" spans="1:2" s="3" customFormat="1" ht="18" customHeight="1" thickTop="1" thickBot="1" x14ac:dyDescent="0.3">
      <c r="A26" s="18" t="s">
        <v>32</v>
      </c>
      <c r="B26" s="17">
        <v>6260</v>
      </c>
    </row>
    <row r="27" spans="1:2" s="3" customFormat="1" ht="18" customHeight="1" thickTop="1" thickBot="1" x14ac:dyDescent="0.3">
      <c r="A27" s="18" t="s">
        <v>33</v>
      </c>
      <c r="B27" s="17">
        <v>5272</v>
      </c>
    </row>
    <row r="28" spans="1:2" s="3" customFormat="1" ht="18" customHeight="1" thickTop="1" thickBot="1" x14ac:dyDescent="0.3">
      <c r="A28" s="21" t="s">
        <v>34</v>
      </c>
      <c r="B28" s="20"/>
    </row>
    <row r="29" spans="1:2" s="3" customFormat="1" ht="18" customHeight="1" thickTop="1" thickBot="1" x14ac:dyDescent="0.3">
      <c r="A29" s="18" t="s">
        <v>35</v>
      </c>
      <c r="B29" s="17">
        <v>7322.32</v>
      </c>
    </row>
    <row r="30" spans="1:2" s="3" customFormat="1" ht="18" customHeight="1" thickTop="1" thickBot="1" x14ac:dyDescent="0.3">
      <c r="A30" s="18" t="s">
        <v>36</v>
      </c>
      <c r="B30" s="17">
        <v>4491</v>
      </c>
    </row>
    <row r="31" spans="1:2" s="3" customFormat="1" ht="18" customHeight="1" thickTop="1" thickBot="1" x14ac:dyDescent="0.3">
      <c r="A31" s="18" t="s">
        <v>37</v>
      </c>
      <c r="B31" s="17">
        <v>7973.44</v>
      </c>
    </row>
    <row r="32" spans="1:2" s="3" customFormat="1" ht="18" customHeight="1" thickTop="1" thickBot="1" x14ac:dyDescent="0.3">
      <c r="A32" s="18" t="s">
        <v>68</v>
      </c>
      <c r="B32" s="17">
        <v>1016.89</v>
      </c>
    </row>
    <row r="33" spans="1:4" s="3" customFormat="1" ht="18" customHeight="1" thickTop="1" thickBot="1" x14ac:dyDescent="0.3">
      <c r="A33" s="18" t="s">
        <v>38</v>
      </c>
      <c r="B33" s="17">
        <v>0</v>
      </c>
    </row>
    <row r="34" spans="1:4" s="3" customFormat="1" ht="18" customHeight="1" thickTop="1" thickBot="1" x14ac:dyDescent="0.3">
      <c r="A34" s="21" t="s">
        <v>39</v>
      </c>
      <c r="B34" s="20"/>
    </row>
    <row r="35" spans="1:4" s="3" customFormat="1" ht="18" customHeight="1" thickTop="1" thickBot="1" x14ac:dyDescent="0.3">
      <c r="A35" s="27" t="s">
        <v>40</v>
      </c>
      <c r="B35" s="17">
        <v>0</v>
      </c>
    </row>
    <row r="36" spans="1:4" s="3" customFormat="1" ht="18" customHeight="1" thickTop="1" thickBot="1" x14ac:dyDescent="0.3">
      <c r="A36" s="22" t="s">
        <v>41</v>
      </c>
      <c r="B36" s="17">
        <v>2255.2800000000002</v>
      </c>
    </row>
    <row r="37" spans="1:4" s="3" customFormat="1" ht="18" customHeight="1" thickTop="1" thickBot="1" x14ac:dyDescent="0.3">
      <c r="A37" s="22" t="s">
        <v>42</v>
      </c>
      <c r="B37" s="17">
        <v>0</v>
      </c>
    </row>
    <row r="38" spans="1:4" s="3" customFormat="1" ht="18" customHeight="1" thickTop="1" thickBot="1" x14ac:dyDescent="0.3">
      <c r="A38" s="22" t="s">
        <v>43</v>
      </c>
      <c r="B38" s="17">
        <v>0</v>
      </c>
    </row>
    <row r="39" spans="1:4" s="3" customFormat="1" ht="18" customHeight="1" thickTop="1" thickBot="1" x14ac:dyDescent="0.3">
      <c r="A39" s="22" t="s">
        <v>44</v>
      </c>
      <c r="B39" s="17">
        <v>150</v>
      </c>
    </row>
    <row r="40" spans="1:4" s="3" customFormat="1" ht="18" customHeight="1" thickTop="1" thickBot="1" x14ac:dyDescent="0.3">
      <c r="A40" s="24" t="s">
        <v>45</v>
      </c>
      <c r="B40" s="20"/>
    </row>
    <row r="41" spans="1:4" s="3" customFormat="1" ht="18" customHeight="1" thickTop="1" thickBot="1" x14ac:dyDescent="0.3">
      <c r="A41" s="18" t="s">
        <v>69</v>
      </c>
      <c r="B41" s="17">
        <v>0</v>
      </c>
    </row>
    <row r="42" spans="1:4" s="3" customFormat="1" ht="18" customHeight="1" thickTop="1" thickBot="1" x14ac:dyDescent="0.3">
      <c r="A42" s="25" t="s">
        <v>26</v>
      </c>
      <c r="B42" s="17">
        <v>0</v>
      </c>
    </row>
    <row r="43" spans="1:4" s="3" customFormat="1" ht="18" customHeight="1" thickTop="1" thickBot="1" x14ac:dyDescent="0.3">
      <c r="A43" s="28" t="s">
        <v>46</v>
      </c>
      <c r="B43" s="20">
        <v>134439.1</v>
      </c>
      <c r="D43" s="15"/>
    </row>
    <row r="44" spans="1:4" s="3" customFormat="1" ht="18" customHeight="1" thickTop="1" thickBot="1" x14ac:dyDescent="0.3">
      <c r="A44" s="25" t="s">
        <v>70</v>
      </c>
      <c r="B44" s="17">
        <v>8074</v>
      </c>
    </row>
    <row r="45" spans="1:4" s="3" customFormat="1" ht="18" customHeight="1" thickTop="1" thickBot="1" x14ac:dyDescent="0.3">
      <c r="A45" s="25" t="s">
        <v>47</v>
      </c>
      <c r="B45" s="17">
        <v>3571.5</v>
      </c>
    </row>
    <row r="46" spans="1:4" s="3" customFormat="1" ht="18" customHeight="1" thickTop="1" thickBot="1" x14ac:dyDescent="0.3">
      <c r="A46" s="25" t="s">
        <v>48</v>
      </c>
      <c r="B46" s="17">
        <v>39</v>
      </c>
    </row>
    <row r="47" spans="1:4" s="3" customFormat="1" ht="18" customHeight="1" thickTop="1" thickBot="1" x14ac:dyDescent="0.3">
      <c r="A47" s="25" t="s">
        <v>26</v>
      </c>
      <c r="B47" s="17">
        <v>0</v>
      </c>
    </row>
    <row r="48" spans="1:4" s="3" customFormat="1" ht="18" customHeight="1" thickTop="1" thickBot="1" x14ac:dyDescent="0.3">
      <c r="A48" s="25" t="s">
        <v>49</v>
      </c>
      <c r="B48" s="17">
        <v>19</v>
      </c>
    </row>
    <row r="49" spans="1:5" s="3" customFormat="1" ht="18" customHeight="1" thickTop="1" thickBot="1" x14ac:dyDescent="0.3">
      <c r="A49" s="28" t="s">
        <v>50</v>
      </c>
      <c r="B49" s="20">
        <v>146142.6</v>
      </c>
      <c r="D49" s="15"/>
      <c r="E49" s="15"/>
    </row>
    <row r="50" spans="1:5" s="3" customFormat="1" ht="18" customHeight="1" thickTop="1" thickBot="1" x14ac:dyDescent="0.3">
      <c r="A50" s="23" t="s">
        <v>71</v>
      </c>
      <c r="B50" s="17">
        <v>0</v>
      </c>
      <c r="E50" s="15"/>
    </row>
    <row r="51" spans="1:5" s="3" customFormat="1" ht="18" customHeight="1" thickTop="1" thickBot="1" x14ac:dyDescent="0.3">
      <c r="A51" s="25" t="s">
        <v>72</v>
      </c>
      <c r="B51" s="17">
        <v>0</v>
      </c>
      <c r="E51" s="15"/>
    </row>
    <row r="52" spans="1:5" s="3" customFormat="1" ht="18" customHeight="1" thickTop="1" thickBot="1" x14ac:dyDescent="0.3">
      <c r="A52" s="25" t="s">
        <v>73</v>
      </c>
      <c r="B52" s="17">
        <v>0</v>
      </c>
      <c r="E52" s="15"/>
    </row>
    <row r="53" spans="1:5" s="3" customFormat="1" ht="18" customHeight="1" thickTop="1" thickBot="1" x14ac:dyDescent="0.3">
      <c r="A53" s="28" t="s">
        <v>51</v>
      </c>
      <c r="B53" s="20">
        <v>146142.6</v>
      </c>
      <c r="E53" s="15"/>
    </row>
    <row r="54" spans="1:5" s="3" customFormat="1" ht="18" customHeight="1" thickTop="1" thickBot="1" x14ac:dyDescent="0.3">
      <c r="A54" s="25" t="s">
        <v>74</v>
      </c>
      <c r="B54" s="17">
        <v>0</v>
      </c>
      <c r="E54" s="15"/>
    </row>
    <row r="55" spans="1:5" s="3" customFormat="1" ht="18" customHeight="1" thickTop="1" thickBot="1" x14ac:dyDescent="0.3">
      <c r="A55" s="28" t="s">
        <v>52</v>
      </c>
      <c r="B55" s="20">
        <v>146142.6</v>
      </c>
      <c r="E55" s="15"/>
    </row>
    <row r="56" spans="1:5" ht="15.75" thickTop="1" x14ac:dyDescent="0.25"/>
  </sheetData>
  <mergeCells count="1">
    <mergeCell ref="A1:B1"/>
  </mergeCells>
  <pageMargins left="0.7" right="0.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Q31" sqref="Q31"/>
    </sheetView>
  </sheetViews>
  <sheetFormatPr defaultRowHeight="15" x14ac:dyDescent="0.25"/>
  <cols>
    <col min="2" max="2" width="12.7109375" style="6" customWidth="1"/>
    <col min="3" max="3" width="12" customWidth="1"/>
    <col min="4" max="4" width="13.28515625" customWidth="1"/>
    <col min="5" max="5" width="10.42578125" customWidth="1"/>
    <col min="6" max="6" width="10.5703125" customWidth="1"/>
    <col min="7" max="7" width="11.42578125" customWidth="1"/>
    <col min="8" max="8" width="12.5703125" customWidth="1"/>
    <col min="9" max="9" width="12.140625" customWidth="1"/>
    <col min="10" max="10" width="11.85546875" customWidth="1"/>
    <col min="11" max="11" width="10.28515625" customWidth="1"/>
    <col min="12" max="12" width="10" customWidth="1"/>
    <col min="13" max="13" width="11.7109375" customWidth="1"/>
    <col min="14" max="14" width="10.85546875" customWidth="1"/>
    <col min="15" max="15" width="12" customWidth="1"/>
    <col min="16" max="17" width="11" customWidth="1"/>
    <col min="18" max="18" width="11.5703125" customWidth="1"/>
    <col min="19" max="19" width="10.42578125" customWidth="1"/>
    <col min="20" max="20" width="11.140625" customWidth="1"/>
    <col min="21" max="21" width="12.7109375" style="6" bestFit="1" customWidth="1"/>
  </cols>
  <sheetData>
    <row r="1" spans="1:22" ht="72.7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2" ht="24.75" customHeight="1" thickBot="1" x14ac:dyDescent="0.3">
      <c r="A2" s="31" t="s">
        <v>75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2" ht="63" customHeight="1" thickTop="1" thickBot="1" x14ac:dyDescent="0.3">
      <c r="A3" s="7" t="s">
        <v>53</v>
      </c>
      <c r="B3" s="8" t="s">
        <v>54</v>
      </c>
      <c r="C3" s="9" t="s">
        <v>55</v>
      </c>
      <c r="D3" s="8" t="s">
        <v>56</v>
      </c>
      <c r="E3" s="8" t="s">
        <v>57</v>
      </c>
      <c r="F3" s="8" t="s">
        <v>58</v>
      </c>
      <c r="G3" s="8" t="s">
        <v>59</v>
      </c>
      <c r="H3" s="8" t="s">
        <v>60</v>
      </c>
      <c r="I3" s="9" t="s">
        <v>61</v>
      </c>
      <c r="J3" s="8" t="s">
        <v>56</v>
      </c>
      <c r="K3" s="8" t="s">
        <v>57</v>
      </c>
      <c r="L3" s="8" t="s">
        <v>58</v>
      </c>
      <c r="M3" s="8" t="s">
        <v>59</v>
      </c>
      <c r="N3" s="8" t="s">
        <v>60</v>
      </c>
      <c r="O3" s="9" t="s">
        <v>62</v>
      </c>
      <c r="P3" s="8" t="s">
        <v>56</v>
      </c>
      <c r="Q3" s="8" t="s">
        <v>57</v>
      </c>
      <c r="R3" s="8" t="s">
        <v>58</v>
      </c>
      <c r="S3" s="8" t="s">
        <v>59</v>
      </c>
      <c r="T3" s="8" t="s">
        <v>60</v>
      </c>
    </row>
    <row r="4" spans="1:22" ht="30" customHeight="1" thickTop="1" thickBot="1" x14ac:dyDescent="0.3">
      <c r="A4" s="10" t="s">
        <v>1</v>
      </c>
      <c r="B4" s="11">
        <f>C4+I4+O4</f>
        <v>779783.91999999993</v>
      </c>
      <c r="C4" s="12">
        <f>D4+E4+F4+G4+H4</f>
        <v>97202.290000000008</v>
      </c>
      <c r="D4" s="11">
        <v>97202.290000000008</v>
      </c>
      <c r="E4" s="11"/>
      <c r="F4" s="11"/>
      <c r="G4" s="11"/>
      <c r="H4" s="11"/>
      <c r="I4" s="12">
        <f>J4+K4+L4+M4+N4</f>
        <v>525192.56999999995</v>
      </c>
      <c r="J4" s="11">
        <v>525192.56999999995</v>
      </c>
      <c r="K4" s="11"/>
      <c r="L4" s="11"/>
      <c r="M4" s="11"/>
      <c r="N4" s="11"/>
      <c r="O4" s="12">
        <f>P4+Q4+R4+S4+T4</f>
        <v>157389.06</v>
      </c>
      <c r="P4" s="11">
        <v>157389.06</v>
      </c>
      <c r="Q4" s="11"/>
      <c r="R4" s="11"/>
      <c r="S4" s="11"/>
      <c r="T4" s="11"/>
      <c r="V4" s="6"/>
    </row>
    <row r="5" spans="1:22" ht="30" customHeight="1" thickTop="1" thickBot="1" x14ac:dyDescent="0.3">
      <c r="A5" s="10" t="s">
        <v>2</v>
      </c>
      <c r="B5" s="11"/>
      <c r="C5" s="12">
        <f t="shared" ref="C5:C13" si="0">D5+E5+F5+G5+H5</f>
        <v>0</v>
      </c>
      <c r="D5" s="11"/>
      <c r="E5" s="11"/>
      <c r="F5" s="11"/>
      <c r="G5" s="11"/>
      <c r="H5" s="11"/>
      <c r="I5" s="12">
        <f t="shared" ref="I5:I11" si="1">J5+K5+L5+M5+N5</f>
        <v>0</v>
      </c>
      <c r="J5" s="11"/>
      <c r="K5" s="11"/>
      <c r="L5" s="11"/>
      <c r="M5" s="11"/>
      <c r="N5" s="11"/>
      <c r="O5" s="12">
        <f t="shared" ref="O5:O15" si="2">P5+Q5+R5+S5+T5</f>
        <v>0</v>
      </c>
      <c r="P5" s="11"/>
      <c r="Q5" s="11"/>
      <c r="R5" s="11"/>
      <c r="S5" s="11"/>
      <c r="T5" s="11"/>
      <c r="V5" s="6"/>
    </row>
    <row r="6" spans="1:22" ht="30" customHeight="1" thickTop="1" thickBot="1" x14ac:dyDescent="0.3">
      <c r="A6" s="10" t="s">
        <v>3</v>
      </c>
      <c r="B6" s="11"/>
      <c r="C6" s="12">
        <f t="shared" si="0"/>
        <v>0</v>
      </c>
      <c r="D6" s="11"/>
      <c r="E6" s="11"/>
      <c r="F6" s="11"/>
      <c r="G6" s="11"/>
      <c r="H6" s="11"/>
      <c r="I6" s="12">
        <f t="shared" si="1"/>
        <v>0</v>
      </c>
      <c r="J6" s="11"/>
      <c r="K6" s="11"/>
      <c r="L6" s="11"/>
      <c r="M6" s="11"/>
      <c r="N6" s="11"/>
      <c r="O6" s="12">
        <f t="shared" si="2"/>
        <v>0</v>
      </c>
      <c r="P6" s="11"/>
      <c r="Q6" s="11"/>
      <c r="R6" s="11"/>
      <c r="S6" s="11"/>
      <c r="T6" s="11"/>
      <c r="V6" s="6"/>
    </row>
    <row r="7" spans="1:22" ht="30" customHeight="1" thickTop="1" thickBot="1" x14ac:dyDescent="0.3">
      <c r="A7" s="10" t="s">
        <v>4</v>
      </c>
      <c r="B7" s="11"/>
      <c r="C7" s="12">
        <f t="shared" si="0"/>
        <v>0</v>
      </c>
      <c r="D7" s="11"/>
      <c r="E7" s="11"/>
      <c r="F7" s="11"/>
      <c r="G7" s="11"/>
      <c r="H7" s="11"/>
      <c r="I7" s="12">
        <f t="shared" si="1"/>
        <v>0</v>
      </c>
      <c r="J7" s="11"/>
      <c r="K7" s="11"/>
      <c r="L7" s="11"/>
      <c r="M7" s="11"/>
      <c r="N7" s="11"/>
      <c r="O7" s="12">
        <f t="shared" si="2"/>
        <v>0</v>
      </c>
      <c r="P7" s="11"/>
      <c r="Q7" s="11"/>
      <c r="R7" s="11"/>
      <c r="S7" s="11"/>
      <c r="T7" s="11"/>
      <c r="V7" s="6"/>
    </row>
    <row r="8" spans="1:22" ht="30" customHeight="1" thickTop="1" thickBot="1" x14ac:dyDescent="0.3">
      <c r="A8" s="10" t="s">
        <v>5</v>
      </c>
      <c r="B8" s="11"/>
      <c r="C8" s="12">
        <f t="shared" si="0"/>
        <v>0</v>
      </c>
      <c r="D8" s="11"/>
      <c r="E8" s="11"/>
      <c r="F8" s="11"/>
      <c r="G8" s="11"/>
      <c r="H8" s="11"/>
      <c r="I8" s="12">
        <f t="shared" si="1"/>
        <v>0</v>
      </c>
      <c r="J8" s="11"/>
      <c r="K8" s="11"/>
      <c r="L8" s="11"/>
      <c r="M8" s="11"/>
      <c r="N8" s="11"/>
      <c r="O8" s="12">
        <f t="shared" si="2"/>
        <v>0</v>
      </c>
      <c r="P8" s="11"/>
      <c r="Q8" s="11"/>
      <c r="R8" s="11"/>
      <c r="S8" s="11"/>
      <c r="T8" s="11"/>
      <c r="V8" s="6"/>
    </row>
    <row r="9" spans="1:22" ht="30" customHeight="1" thickTop="1" thickBot="1" x14ac:dyDescent="0.3">
      <c r="A9" s="10" t="s">
        <v>6</v>
      </c>
      <c r="B9" s="11"/>
      <c r="C9" s="12">
        <f t="shared" si="0"/>
        <v>0</v>
      </c>
      <c r="D9" s="11"/>
      <c r="E9" s="11"/>
      <c r="F9" s="11"/>
      <c r="G9" s="11"/>
      <c r="H9" s="11"/>
      <c r="I9" s="12">
        <f t="shared" si="1"/>
        <v>0</v>
      </c>
      <c r="J9" s="11"/>
      <c r="K9" s="11"/>
      <c r="L9" s="11"/>
      <c r="M9" s="11"/>
      <c r="N9" s="11"/>
      <c r="O9" s="12">
        <f t="shared" si="2"/>
        <v>0</v>
      </c>
      <c r="P9" s="11"/>
      <c r="Q9" s="11"/>
      <c r="R9" s="11"/>
      <c r="S9" s="11"/>
      <c r="T9" s="11"/>
      <c r="V9" s="6"/>
    </row>
    <row r="10" spans="1:22" ht="30" customHeight="1" thickTop="1" thickBot="1" x14ac:dyDescent="0.3">
      <c r="A10" s="10" t="s">
        <v>7</v>
      </c>
      <c r="B10" s="11"/>
      <c r="C10" s="12">
        <f t="shared" si="0"/>
        <v>0</v>
      </c>
      <c r="D10" s="11"/>
      <c r="E10" s="11"/>
      <c r="F10" s="11"/>
      <c r="G10" s="11"/>
      <c r="H10" s="11"/>
      <c r="I10" s="12">
        <f t="shared" si="1"/>
        <v>0</v>
      </c>
      <c r="J10" s="11"/>
      <c r="K10" s="11"/>
      <c r="L10" s="11"/>
      <c r="M10" s="11"/>
      <c r="N10" s="11"/>
      <c r="O10" s="12">
        <f t="shared" si="2"/>
        <v>0</v>
      </c>
      <c r="P10" s="11"/>
      <c r="Q10" s="11"/>
      <c r="R10" s="11"/>
      <c r="S10" s="11"/>
      <c r="T10" s="11"/>
      <c r="V10" s="6"/>
    </row>
    <row r="11" spans="1:22" ht="30" customHeight="1" thickTop="1" thickBot="1" x14ac:dyDescent="0.3">
      <c r="A11" s="10" t="s">
        <v>8</v>
      </c>
      <c r="B11" s="11"/>
      <c r="C11" s="12">
        <f t="shared" si="0"/>
        <v>0</v>
      </c>
      <c r="D11" s="11"/>
      <c r="E11" s="11"/>
      <c r="F11" s="11"/>
      <c r="G11" s="11"/>
      <c r="H11" s="11"/>
      <c r="I11" s="12">
        <f t="shared" si="1"/>
        <v>0</v>
      </c>
      <c r="J11" s="11"/>
      <c r="K11" s="11"/>
      <c r="L11" s="11"/>
      <c r="M11" s="11"/>
      <c r="N11" s="11"/>
      <c r="O11" s="12">
        <f t="shared" si="2"/>
        <v>0</v>
      </c>
      <c r="P11" s="11"/>
      <c r="Q11" s="11"/>
      <c r="R11" s="11"/>
      <c r="S11" s="11"/>
      <c r="T11" s="11"/>
      <c r="V11" s="6"/>
    </row>
    <row r="12" spans="1:22" ht="30" customHeight="1" thickTop="1" thickBot="1" x14ac:dyDescent="0.3">
      <c r="A12" s="10" t="s">
        <v>64</v>
      </c>
      <c r="B12" s="11"/>
      <c r="C12" s="12">
        <f t="shared" si="0"/>
        <v>0</v>
      </c>
      <c r="D12" s="11"/>
      <c r="E12" s="11"/>
      <c r="F12" s="11"/>
      <c r="G12" s="11"/>
      <c r="H12" s="11"/>
      <c r="I12" s="12">
        <f>J12+K12+L12+M12+N12</f>
        <v>0</v>
      </c>
      <c r="J12" s="11"/>
      <c r="K12" s="11"/>
      <c r="L12" s="11"/>
      <c r="M12" s="11"/>
      <c r="N12" s="11"/>
      <c r="O12" s="12">
        <f t="shared" si="2"/>
        <v>0</v>
      </c>
      <c r="P12" s="11"/>
      <c r="Q12" s="11"/>
      <c r="R12" s="11"/>
      <c r="S12" s="11"/>
      <c r="T12" s="11"/>
      <c r="V12" s="6"/>
    </row>
    <row r="13" spans="1:22" ht="30" customHeight="1" thickTop="1" thickBot="1" x14ac:dyDescent="0.3">
      <c r="A13" s="10" t="s">
        <v>65</v>
      </c>
      <c r="B13" s="11"/>
      <c r="C13" s="12">
        <f t="shared" si="0"/>
        <v>0</v>
      </c>
      <c r="D13" s="11"/>
      <c r="E13" s="11"/>
      <c r="F13" s="11"/>
      <c r="G13" s="11"/>
      <c r="H13" s="11"/>
      <c r="I13" s="12">
        <f>J13+K13+L13+M13+N13</f>
        <v>0</v>
      </c>
      <c r="J13" s="11"/>
      <c r="K13" s="11"/>
      <c r="L13" s="11"/>
      <c r="M13" s="11"/>
      <c r="N13" s="11"/>
      <c r="O13" s="12">
        <f t="shared" si="2"/>
        <v>0</v>
      </c>
      <c r="P13" s="11"/>
      <c r="Q13" s="11"/>
      <c r="R13" s="11"/>
      <c r="S13" s="11"/>
      <c r="T13" s="11"/>
      <c r="V13" s="6"/>
    </row>
    <row r="14" spans="1:22" ht="30" customHeight="1" thickTop="1" thickBot="1" x14ac:dyDescent="0.3">
      <c r="A14" s="10" t="s">
        <v>66</v>
      </c>
      <c r="B14" s="11"/>
      <c r="C14" s="12">
        <f>D14+E14+F14+G14+H14</f>
        <v>0</v>
      </c>
      <c r="D14" s="11"/>
      <c r="E14" s="11"/>
      <c r="F14" s="11"/>
      <c r="G14" s="11"/>
      <c r="H14" s="11"/>
      <c r="I14" s="12">
        <f>J14+K14+L14+M14+N14</f>
        <v>0</v>
      </c>
      <c r="J14" s="11"/>
      <c r="K14" s="11"/>
      <c r="L14" s="11"/>
      <c r="M14" s="11"/>
      <c r="N14" s="11"/>
      <c r="O14" s="12">
        <f t="shared" si="2"/>
        <v>0</v>
      </c>
      <c r="P14" s="11"/>
      <c r="Q14" s="11"/>
      <c r="R14" s="11"/>
      <c r="S14" s="11"/>
      <c r="T14" s="11"/>
      <c r="V14" s="6"/>
    </row>
    <row r="15" spans="1:22" ht="30" customHeight="1" thickTop="1" thickBot="1" x14ac:dyDescent="0.3">
      <c r="A15" s="10" t="s">
        <v>67</v>
      </c>
      <c r="B15" s="11"/>
      <c r="C15" s="12">
        <f>D15+E15+F15+G15+H15</f>
        <v>0</v>
      </c>
      <c r="D15" s="11"/>
      <c r="E15" s="11"/>
      <c r="F15" s="11"/>
      <c r="G15" s="11"/>
      <c r="H15" s="11"/>
      <c r="I15" s="12">
        <f>J15+K15+L15+M15+N15</f>
        <v>0</v>
      </c>
      <c r="J15" s="11"/>
      <c r="K15" s="11"/>
      <c r="L15" s="11"/>
      <c r="M15" s="11"/>
      <c r="N15" s="11"/>
      <c r="O15" s="12">
        <f t="shared" si="2"/>
        <v>0</v>
      </c>
      <c r="P15" s="11"/>
      <c r="Q15" s="11"/>
      <c r="R15" s="11"/>
      <c r="S15" s="11"/>
      <c r="T15" s="11"/>
      <c r="V15" s="6"/>
    </row>
    <row r="16" spans="1:22" ht="24.95" customHeight="1" thickTop="1" thickBot="1" x14ac:dyDescent="0.3">
      <c r="A16" s="13" t="s">
        <v>63</v>
      </c>
      <c r="B16" s="12">
        <f>SUM(B4:B15)</f>
        <v>779783.91999999993</v>
      </c>
      <c r="C16" s="14">
        <f>SUM(C4:C15)</f>
        <v>97202.290000000008</v>
      </c>
      <c r="D16" s="14"/>
      <c r="E16" s="14"/>
      <c r="F16" s="14"/>
      <c r="G16" s="14"/>
      <c r="H16" s="14"/>
      <c r="I16" s="14">
        <f>SUM(I4:I15)</f>
        <v>525192.56999999995</v>
      </c>
      <c r="J16" s="14"/>
      <c r="K16" s="14"/>
      <c r="L16" s="14"/>
      <c r="M16" s="14"/>
      <c r="N16" s="14"/>
      <c r="O16" s="14">
        <f>SUM(O4:O15)</f>
        <v>157389.06</v>
      </c>
      <c r="P16" s="14"/>
      <c r="Q16" s="14"/>
      <c r="R16" s="14"/>
      <c r="S16" s="14"/>
      <c r="T16" s="14"/>
    </row>
    <row r="17" spans="2:20" ht="24.75" customHeight="1" thickTop="1" x14ac:dyDescent="0.25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spans="2:20" ht="24" customHeight="1" x14ac:dyDescent="0.25">
      <c r="B18" s="2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2:20" ht="23.25" customHeight="1" x14ac:dyDescent="0.25"/>
    <row r="21" spans="2:20" x14ac:dyDescent="0.25">
      <c r="C21" s="6"/>
      <c r="O21" s="6"/>
    </row>
    <row r="22" spans="2:20" x14ac:dyDescent="0.25">
      <c r="I22" s="6"/>
    </row>
    <row r="26" spans="2:20" x14ac:dyDescent="0.25">
      <c r="I26" s="6"/>
    </row>
  </sheetData>
  <mergeCells count="2">
    <mergeCell ref="A2:T2"/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 hyrat</vt:lpstr>
      <vt:lpstr>Shpenzimet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Shahadie Ibrahimi</dc:creator>
  <cp:lastModifiedBy>Shahadie Ibrahimi</cp:lastModifiedBy>
  <cp:lastPrinted>2020-10-15T12:37:56Z</cp:lastPrinted>
  <dcterms:created xsi:type="dcterms:W3CDTF">2020-09-18T09:33:16Z</dcterms:created>
  <dcterms:modified xsi:type="dcterms:W3CDTF">2023-03-09T12:38:32Z</dcterms:modified>
</cp:coreProperties>
</file>