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Visar.Kozhani\Desktop\obligimet  14-15-16 Thesar\OBLIGIMET 2022\"/>
    </mc:Choice>
  </mc:AlternateContent>
  <bookViews>
    <workbookView xWindow="240" yWindow="105" windowWidth="11295" windowHeight="9915" activeTab="4"/>
  </bookViews>
  <sheets>
    <sheet name="Mallra e Sherbime" sheetId="11" r:id="rId1"/>
    <sheet name="Shpenzime Komunale" sheetId="12" r:id="rId2"/>
    <sheet name="Subvencione &amp; transfere" sheetId="13" r:id="rId3"/>
    <sheet name="Investime Kapitale" sheetId="14" r:id="rId4"/>
    <sheet name="Gjithsejt " sheetId="15" r:id="rId5"/>
  </sheets>
  <calcPr calcId="152511"/>
</workbook>
</file>

<file path=xl/calcChain.xml><?xml version="1.0" encoding="utf-8"?>
<calcChain xmlns="http://schemas.openxmlformats.org/spreadsheetml/2006/main">
  <c r="E21" i="11" l="1"/>
  <c r="E15" i="12" l="1"/>
  <c r="E20" i="14" l="1"/>
  <c r="F14" i="15" l="1"/>
  <c r="E25" i="13"/>
  <c r="E14" i="15" s="1"/>
  <c r="D14" i="15"/>
  <c r="C14" i="15"/>
  <c r="G14" i="15" l="1"/>
  <c r="G16" i="15" s="1"/>
</calcChain>
</file>

<file path=xl/sharedStrings.xml><?xml version="1.0" encoding="utf-8"?>
<sst xmlns="http://schemas.openxmlformats.org/spreadsheetml/2006/main" count="123" uniqueCount="56">
  <si>
    <t>Shuma</t>
  </si>
  <si>
    <t>Mallra dhe sherbime</t>
  </si>
  <si>
    <t>Shpenzime  Komunale</t>
  </si>
  <si>
    <t>Subvencionet dhe Transferet</t>
  </si>
  <si>
    <t>Investimet  kapitale</t>
  </si>
  <si>
    <t>Gjithsej</t>
  </si>
  <si>
    <t>Emri i Organizatës Buxhetore</t>
  </si>
  <si>
    <t>Kodi Organizativ</t>
  </si>
  <si>
    <t>Lista e obligimeve</t>
  </si>
  <si>
    <t>Organizata Buxhetore</t>
  </si>
  <si>
    <t>Kodi i OB</t>
  </si>
  <si>
    <t xml:space="preserve">Furnitori </t>
  </si>
  <si>
    <t>Data e krijimt të obligimit</t>
  </si>
  <si>
    <t xml:space="preserve">Arsyeja e mos pagesës </t>
  </si>
  <si>
    <r>
      <rPr>
        <b/>
        <sz val="12"/>
        <color theme="1"/>
        <rFont val="Book Antiqua"/>
        <family val="1"/>
      </rPr>
      <t>Republika e Kosovës</t>
    </r>
    <r>
      <rPr>
        <sz val="11"/>
        <color theme="1"/>
        <rFont val="Book Antiqua"/>
        <family val="1"/>
      </rPr>
      <t xml:space="preserve">
</t>
    </r>
    <r>
      <rPr>
        <b/>
        <sz val="11"/>
        <color theme="1"/>
        <rFont val="Book Antiqua"/>
        <family val="1"/>
      </rPr>
      <t>Republika Kosova - Republic of Kosovo</t>
    </r>
    <r>
      <rPr>
        <sz val="11"/>
        <color theme="1"/>
        <rFont val="Book Antiqua"/>
        <family val="1"/>
      </rPr>
      <t xml:space="preserve">
</t>
    </r>
    <r>
      <rPr>
        <i/>
        <sz val="11"/>
        <color theme="1"/>
        <rFont val="Book Antiqua"/>
        <family val="1"/>
      </rPr>
      <t xml:space="preserve">Qeveria - Vlada - Government </t>
    </r>
    <r>
      <rPr>
        <sz val="11"/>
        <color theme="1"/>
        <rFont val="Book Antiqua"/>
        <family val="1"/>
      </rPr>
      <t xml:space="preserve">
Ministria e Financave - Ministarstvo za  Finansije – Ministry of  Finance
</t>
    </r>
    <r>
      <rPr>
        <b/>
        <sz val="11"/>
        <color theme="1"/>
        <rFont val="Book Antiqua"/>
        <family val="1"/>
      </rPr>
      <t>Thesari / Trezor / Treasury</t>
    </r>
  </si>
  <si>
    <t>Mallëra  dhe shërbime</t>
  </si>
  <si>
    <t>Aneks 1</t>
  </si>
  <si>
    <t>Data e krijimit te obligimit është data kur fatura është pranuar për pagesë në organizatën buxhetore ose pranimi i mallit /shërbimit ne SIMFK është regjistruar</t>
  </si>
  <si>
    <t>Raporti i obligimeve të papaguara</t>
  </si>
  <si>
    <t>Shpenzimet Komunale</t>
  </si>
  <si>
    <t>Subvencione &amp; Transfere</t>
  </si>
  <si>
    <t>Investimet Kapitale</t>
  </si>
  <si>
    <t>Aneks 2</t>
  </si>
  <si>
    <t>Aneks 3</t>
  </si>
  <si>
    <t>Aneks 4</t>
  </si>
  <si>
    <t>Aneks 5</t>
  </si>
  <si>
    <t>Komuna e Lipjanit</t>
  </si>
  <si>
    <t>Munges e mjeteve</t>
  </si>
  <si>
    <t xml:space="preserve"> </t>
  </si>
  <si>
    <t>Mungese e mjeteve</t>
  </si>
  <si>
    <t>A CON</t>
  </si>
  <si>
    <t>09.12.2020</t>
  </si>
  <si>
    <t>Bujar Shabani B.I</t>
  </si>
  <si>
    <t>NTSH Dragaqina Transport</t>
  </si>
  <si>
    <t>Hidro Project Shpk</t>
  </si>
  <si>
    <t xml:space="preserve">18.06.2020 </t>
  </si>
  <si>
    <t>15.05.2020</t>
  </si>
  <si>
    <t>16.10.2020</t>
  </si>
  <si>
    <t>Petrol Company shpk</t>
  </si>
  <si>
    <t>Omi-1</t>
  </si>
  <si>
    <t>Energy Group shpk</t>
  </si>
  <si>
    <t>Labi-A</t>
  </si>
  <si>
    <t>U-Unique shpk</t>
  </si>
  <si>
    <t>Parking Niti</t>
  </si>
  <si>
    <t>31.12.2021</t>
  </si>
  <si>
    <t>30.12.2021</t>
  </si>
  <si>
    <t>17.12.2021</t>
  </si>
  <si>
    <t>23.11.2021</t>
  </si>
  <si>
    <t>19.10.2021</t>
  </si>
  <si>
    <t xml:space="preserve">09.07.2021 </t>
  </si>
  <si>
    <t>10.03.2022</t>
  </si>
  <si>
    <t>Arhiko Ing</t>
  </si>
  <si>
    <t>Muaji i Raportimit : Gusht  2022</t>
  </si>
  <si>
    <t>Muaji i Raportimit: Gusht 2022</t>
  </si>
  <si>
    <t>Muaji i Raportimit:Gusht 2022</t>
  </si>
  <si>
    <t>Gusht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</si>
</sst>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(* #,##0.00_);_(* \(#,##0.00\);_(* &quot;-&quot;??_);_(@_)"/>
    <numFmt numFmtId="164" formatCode="#,##0.00;[Red]#,##0.00"/>
  </numFmts>
  <fonts count="2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i/>
      <sz val="11"/>
      <color theme="1"/>
      <name val="Book Antiqua"/>
      <family val="1"/>
    </font>
    <font>
      <b/>
      <sz val="11"/>
      <color theme="1"/>
      <name val="Book Antiqua"/>
      <family val="1"/>
    </font>
    <font>
      <sz val="11"/>
      <color theme="1"/>
      <name val="Book Antiqua"/>
      <family val="1"/>
    </font>
    <font>
      <b/>
      <sz val="12"/>
      <color theme="1"/>
      <name val="Book Antiqua"/>
      <family val="1"/>
    </font>
    <font>
      <sz val="10"/>
      <color theme="1"/>
      <name val="Calibri"/>
      <family val="2"/>
      <scheme val="minor"/>
    </font>
    <font>
      <b/>
      <sz val="13"/>
      <color theme="1"/>
      <name val="Calibri"/>
      <family val="2"/>
      <scheme val="minor"/>
    </font>
    <font>
      <b/>
      <sz val="11"/>
      <color theme="1"/>
      <name val="Arial"/>
      <family val="2"/>
    </font>
    <font>
      <b/>
      <sz val="11"/>
      <name val="Calibri"/>
      <family val="2"/>
      <scheme val="minor"/>
    </font>
    <font>
      <sz val="10"/>
      <name val="Arial"/>
      <family val="2"/>
    </font>
    <font>
      <b/>
      <u val="singleAccounting"/>
      <sz val="11"/>
      <color theme="1"/>
      <name val="Calibri"/>
      <family val="2"/>
      <scheme val="minor"/>
    </font>
    <font>
      <sz val="12"/>
      <color theme="1"/>
      <name val="Times New Roman"/>
      <family val="1"/>
    </font>
    <font>
      <sz val="12"/>
      <name val="Times New Roman"/>
      <family val="1"/>
    </font>
    <font>
      <b/>
      <sz val="12"/>
      <name val="Times New Roman"/>
      <family val="1"/>
    </font>
    <font>
      <sz val="11"/>
      <name val="Times New Roman"/>
      <family val="1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2"/>
      <color theme="1"/>
      <name val="Times New Roman"/>
      <family val="1"/>
    </font>
  </fonts>
  <fills count="6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0" fontId="11" fillId="0" borderId="0"/>
  </cellStyleXfs>
  <cellXfs count="76">
    <xf numFmtId="0" fontId="0" fillId="0" borderId="0" xfId="0"/>
    <xf numFmtId="0" fontId="0" fillId="0" borderId="0" xfId="0" applyAlignment="1"/>
    <xf numFmtId="0" fontId="2" fillId="3" borderId="1" xfId="0" applyFont="1" applyFill="1" applyBorder="1" applyAlignment="1">
      <alignment horizontal="center" vertical="center"/>
    </xf>
    <xf numFmtId="14" fontId="2" fillId="3" borderId="1" xfId="0" applyNumberFormat="1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 wrapText="1"/>
    </xf>
    <xf numFmtId="0" fontId="7" fillId="0" borderId="1" xfId="0" applyFont="1" applyBorder="1" applyProtection="1"/>
    <xf numFmtId="0" fontId="0" fillId="0" borderId="1" xfId="0" applyBorder="1" applyProtection="1"/>
    <xf numFmtId="14" fontId="0" fillId="0" borderId="1" xfId="0" applyNumberFormat="1" applyBorder="1" applyProtection="1"/>
    <xf numFmtId="0" fontId="0" fillId="0" borderId="1" xfId="0" applyBorder="1" applyAlignment="1" applyProtection="1">
      <alignment wrapText="1"/>
      <protection locked="0"/>
    </xf>
    <xf numFmtId="14" fontId="0" fillId="0" borderId="1" xfId="0" applyNumberFormat="1" applyBorder="1" applyAlignment="1" applyProtection="1">
      <alignment wrapText="1"/>
    </xf>
    <xf numFmtId="164" fontId="0" fillId="0" borderId="1" xfId="0" applyNumberFormat="1" applyBorder="1" applyAlignment="1">
      <alignment wrapText="1"/>
    </xf>
    <xf numFmtId="164" fontId="0" fillId="0" borderId="1" xfId="0" applyNumberFormat="1" applyBorder="1" applyAlignment="1" applyProtection="1">
      <alignment wrapText="1"/>
    </xf>
    <xf numFmtId="43" fontId="2" fillId="0" borderId="1" xfId="1" applyFont="1" applyBorder="1" applyAlignment="1">
      <alignment horizontal="center" vertical="center" wrapText="1"/>
    </xf>
    <xf numFmtId="0" fontId="10" fillId="3" borderId="1" xfId="0" applyFont="1" applyFill="1" applyBorder="1" applyAlignment="1">
      <alignment horizontal="center" vertical="center" wrapText="1"/>
    </xf>
    <xf numFmtId="0" fontId="2" fillId="5" borderId="0" xfId="0" applyFont="1" applyFill="1" applyAlignment="1">
      <alignment horizontal="center" vertical="center"/>
    </xf>
    <xf numFmtId="0" fontId="2" fillId="0" borderId="1" xfId="0" applyFont="1" applyBorder="1" applyAlignment="1" applyProtection="1">
      <alignment horizontal="center" vertical="center" wrapText="1"/>
    </xf>
    <xf numFmtId="0" fontId="5" fillId="0" borderId="0" xfId="0" applyFont="1" applyAlignment="1">
      <alignment horizontal="center" wrapText="1"/>
    </xf>
    <xf numFmtId="4" fontId="2" fillId="0" borderId="0" xfId="0" applyNumberFormat="1" applyFont="1"/>
    <xf numFmtId="164" fontId="2" fillId="0" borderId="1" xfId="0" applyNumberFormat="1" applyFont="1" applyBorder="1" applyProtection="1"/>
    <xf numFmtId="43" fontId="0" fillId="0" borderId="0" xfId="0" applyNumberFormat="1"/>
    <xf numFmtId="43" fontId="12" fillId="0" borderId="0" xfId="0" applyNumberFormat="1" applyFont="1"/>
    <xf numFmtId="0" fontId="2" fillId="0" borderId="0" xfId="0" applyFont="1"/>
    <xf numFmtId="0" fontId="2" fillId="5" borderId="1" xfId="0" applyFont="1" applyFill="1" applyBorder="1" applyAlignment="1">
      <alignment horizontal="center" vertical="center"/>
    </xf>
    <xf numFmtId="4" fontId="13" fillId="0" borderId="1" xfId="0" applyNumberFormat="1" applyFont="1" applyBorder="1"/>
    <xf numFmtId="164" fontId="0" fillId="0" borderId="0" xfId="0" applyNumberFormat="1"/>
    <xf numFmtId="0" fontId="2" fillId="5" borderId="4" xfId="0" applyFont="1" applyFill="1" applyBorder="1" applyAlignment="1">
      <alignment horizontal="center" vertical="center"/>
    </xf>
    <xf numFmtId="14" fontId="2" fillId="5" borderId="1" xfId="0" applyNumberFormat="1" applyFont="1" applyFill="1" applyBorder="1" applyAlignment="1">
      <alignment horizontal="center" vertical="center" wrapText="1"/>
    </xf>
    <xf numFmtId="0" fontId="2" fillId="5" borderId="1" xfId="0" applyFont="1" applyFill="1" applyBorder="1" applyAlignment="1">
      <alignment horizontal="center" vertical="center" wrapText="1"/>
    </xf>
    <xf numFmtId="0" fontId="7" fillId="5" borderId="1" xfId="0" applyFont="1" applyFill="1" applyBorder="1" applyProtection="1"/>
    <xf numFmtId="0" fontId="0" fillId="5" borderId="1" xfId="0" applyFill="1" applyBorder="1" applyProtection="1"/>
    <xf numFmtId="14" fontId="0" fillId="5" borderId="1" xfId="0" applyNumberFormat="1" applyFill="1" applyBorder="1" applyProtection="1"/>
    <xf numFmtId="164" fontId="15" fillId="0" borderId="0" xfId="0" applyNumberFormat="1" applyFont="1" applyFill="1" applyBorder="1"/>
    <xf numFmtId="0" fontId="0" fillId="0" borderId="0" xfId="0" applyBorder="1"/>
    <xf numFmtId="0" fontId="14" fillId="0" borderId="1" xfId="0" applyFont="1" applyFill="1" applyBorder="1" applyAlignment="1">
      <alignment horizontal="left" wrapText="1"/>
    </xf>
    <xf numFmtId="4" fontId="14" fillId="0" borderId="6" xfId="0" applyNumberFormat="1" applyFont="1" applyFill="1" applyBorder="1" applyAlignment="1" applyProtection="1">
      <alignment horizontal="right"/>
    </xf>
    <xf numFmtId="0" fontId="17" fillId="0" borderId="1" xfId="0" applyFont="1" applyBorder="1" applyProtection="1"/>
    <xf numFmtId="14" fontId="17" fillId="0" borderId="1" xfId="0" applyNumberFormat="1" applyFont="1" applyBorder="1" applyProtection="1"/>
    <xf numFmtId="164" fontId="18" fillId="0" borderId="1" xfId="0" applyNumberFormat="1" applyFont="1" applyBorder="1" applyProtection="1"/>
    <xf numFmtId="164" fontId="2" fillId="5" borderId="1" xfId="0" applyNumberFormat="1" applyFont="1" applyFill="1" applyBorder="1" applyAlignment="1" applyProtection="1">
      <alignment horizontal="right"/>
    </xf>
    <xf numFmtId="0" fontId="16" fillId="0" borderId="1" xfId="0" applyFont="1" applyFill="1" applyBorder="1" applyAlignment="1" applyProtection="1">
      <alignment wrapText="1"/>
      <protection locked="0"/>
    </xf>
    <xf numFmtId="4" fontId="16" fillId="0" borderId="1" xfId="0" applyNumberFormat="1" applyFont="1" applyFill="1" applyBorder="1" applyAlignment="1" applyProtection="1">
      <alignment horizontal="right" wrapText="1"/>
    </xf>
    <xf numFmtId="0" fontId="16" fillId="0" borderId="1" xfId="0" applyFont="1" applyFill="1" applyBorder="1" applyAlignment="1" applyProtection="1">
      <alignment horizontal="right" wrapText="1"/>
      <protection locked="0"/>
    </xf>
    <xf numFmtId="0" fontId="13" fillId="0" borderId="1" xfId="0" applyFont="1" applyBorder="1" applyAlignment="1" applyProtection="1">
      <alignment wrapText="1"/>
      <protection locked="0"/>
    </xf>
    <xf numFmtId="0" fontId="2" fillId="3" borderId="7" xfId="0" applyFont="1" applyFill="1" applyBorder="1" applyAlignment="1">
      <alignment horizontal="center" vertical="center"/>
    </xf>
    <xf numFmtId="14" fontId="2" fillId="3" borderId="7" xfId="0" applyNumberFormat="1" applyFont="1" applyFill="1" applyBorder="1" applyAlignment="1">
      <alignment horizontal="center" vertical="center" wrapText="1"/>
    </xf>
    <xf numFmtId="0" fontId="2" fillId="3" borderId="7" xfId="0" applyFont="1" applyFill="1" applyBorder="1" applyAlignment="1">
      <alignment horizontal="center" vertical="center" wrapText="1"/>
    </xf>
    <xf numFmtId="0" fontId="14" fillId="0" borderId="1" xfId="0" applyFont="1" applyFill="1" applyBorder="1" applyAlignment="1" applyProtection="1">
      <alignment wrapText="1"/>
      <protection locked="0"/>
    </xf>
    <xf numFmtId="4" fontId="14" fillId="0" borderId="1" xfId="0" applyNumberFormat="1" applyFont="1" applyFill="1" applyBorder="1" applyAlignment="1" applyProtection="1">
      <alignment horizontal="right" wrapText="1"/>
    </xf>
    <xf numFmtId="0" fontId="0" fillId="0" borderId="1" xfId="0" applyFont="1" applyBorder="1" applyProtection="1"/>
    <xf numFmtId="0" fontId="13" fillId="0" borderId="1" xfId="0" applyFont="1" applyBorder="1" applyAlignment="1" applyProtection="1">
      <alignment horizontal="left"/>
    </xf>
    <xf numFmtId="14" fontId="13" fillId="0" borderId="1" xfId="0" applyNumberFormat="1" applyFont="1" applyBorder="1" applyAlignment="1" applyProtection="1">
      <alignment horizontal="left"/>
    </xf>
    <xf numFmtId="164" fontId="19" fillId="0" borderId="1" xfId="0" applyNumberFormat="1" applyFont="1" applyBorder="1" applyAlignment="1" applyProtection="1">
      <alignment horizontal="left"/>
    </xf>
    <xf numFmtId="0" fontId="13" fillId="0" borderId="7" xfId="0" applyFont="1" applyBorder="1" applyAlignment="1" applyProtection="1">
      <alignment wrapText="1"/>
      <protection locked="0"/>
    </xf>
    <xf numFmtId="4" fontId="14" fillId="0" borderId="1" xfId="0" applyNumberFormat="1" applyFont="1" applyFill="1" applyBorder="1" applyAlignment="1" applyProtection="1">
      <alignment horizontal="right"/>
    </xf>
    <xf numFmtId="0" fontId="14" fillId="0" borderId="5" xfId="0" applyFont="1" applyFill="1" applyBorder="1" applyAlignment="1" applyProtection="1">
      <alignment horizontal="right" wrapText="1"/>
      <protection locked="0"/>
    </xf>
    <xf numFmtId="0" fontId="11" fillId="0" borderId="5" xfId="0" applyFont="1" applyBorder="1" applyAlignment="1">
      <alignment horizontal="right" wrapText="1"/>
    </xf>
    <xf numFmtId="0" fontId="14" fillId="0" borderId="2" xfId="0" applyFont="1" applyFill="1" applyBorder="1" applyAlignment="1">
      <alignment horizontal="left" vertical="top" wrapText="1"/>
    </xf>
    <xf numFmtId="0" fontId="14" fillId="0" borderId="1" xfId="0" applyFont="1" applyFill="1" applyBorder="1" applyAlignment="1" applyProtection="1">
      <alignment horizontal="left" vertical="top" wrapText="1"/>
      <protection locked="0"/>
    </xf>
    <xf numFmtId="4" fontId="14" fillId="0" borderId="5" xfId="0" applyNumberFormat="1" applyFont="1" applyFill="1" applyBorder="1" applyAlignment="1" applyProtection="1">
      <alignment horizontal="right" wrapText="1"/>
    </xf>
    <xf numFmtId="0" fontId="11" fillId="0" borderId="8" xfId="0" applyFont="1" applyBorder="1" applyAlignment="1">
      <alignment horizontal="right" wrapText="1"/>
    </xf>
    <xf numFmtId="4" fontId="14" fillId="0" borderId="9" xfId="0" applyNumberFormat="1" applyFont="1" applyFill="1" applyBorder="1" applyAlignment="1" applyProtection="1">
      <alignment horizontal="right"/>
    </xf>
    <xf numFmtId="49" fontId="14" fillId="0" borderId="1" xfId="0" applyNumberFormat="1" applyFont="1" applyFill="1" applyBorder="1" applyAlignment="1">
      <alignment horizontal="right"/>
    </xf>
    <xf numFmtId="4" fontId="14" fillId="0" borderId="1" xfId="0" applyNumberFormat="1" applyFont="1" applyFill="1" applyBorder="1" applyAlignment="1">
      <alignment horizontal="right"/>
    </xf>
    <xf numFmtId="0" fontId="2" fillId="0" borderId="0" xfId="0" applyFont="1" applyAlignment="1">
      <alignment horizontal="left"/>
    </xf>
    <xf numFmtId="0" fontId="7" fillId="0" borderId="0" xfId="0" quotePrefix="1" applyNumberFormat="1" applyFont="1" applyBorder="1" applyAlignment="1">
      <alignment horizontal="left" wrapText="1"/>
    </xf>
    <xf numFmtId="0" fontId="7" fillId="0" borderId="0" xfId="0" applyNumberFormat="1" applyFont="1" applyBorder="1" applyAlignment="1">
      <alignment horizontal="left" wrapText="1"/>
    </xf>
    <xf numFmtId="0" fontId="7" fillId="0" borderId="0" xfId="0" applyNumberFormat="1" applyFont="1" applyAlignment="1">
      <alignment horizontal="left" wrapText="1"/>
    </xf>
    <xf numFmtId="0" fontId="5" fillId="0" borderId="0" xfId="0" applyFont="1" applyAlignment="1">
      <alignment horizontal="center" wrapText="1"/>
    </xf>
    <xf numFmtId="0" fontId="8" fillId="0" borderId="0" xfId="0" applyFont="1" applyAlignment="1">
      <alignment horizontal="left" vertical="top" wrapText="1"/>
    </xf>
    <xf numFmtId="0" fontId="2" fillId="4" borderId="0" xfId="0" applyFont="1" applyFill="1" applyAlignment="1">
      <alignment horizontal="center" vertical="center"/>
    </xf>
    <xf numFmtId="0" fontId="2" fillId="0" borderId="0" xfId="0" applyFont="1" applyAlignment="1" applyProtection="1">
      <alignment horizontal="left" vertical="top" wrapText="1"/>
      <protection locked="0"/>
    </xf>
    <xf numFmtId="0" fontId="2" fillId="2" borderId="0" xfId="0" applyFont="1" applyFill="1" applyAlignment="1">
      <alignment horizontal="center" vertical="center"/>
    </xf>
    <xf numFmtId="0" fontId="2" fillId="0" borderId="0" xfId="0" applyFont="1" applyAlignment="1">
      <alignment horizontal="left" vertical="top" wrapText="1"/>
    </xf>
    <xf numFmtId="0" fontId="0" fillId="0" borderId="0" xfId="0" applyAlignment="1">
      <alignment horizontal="center" wrapText="1"/>
    </xf>
    <xf numFmtId="0" fontId="9" fillId="0" borderId="0" xfId="0" applyFont="1" applyBorder="1" applyAlignment="1">
      <alignment horizontal="left" vertical="top" wrapText="1"/>
    </xf>
    <xf numFmtId="0" fontId="2" fillId="0" borderId="3" xfId="0" applyFont="1" applyBorder="1" applyAlignment="1">
      <alignment horizontal="center" wrapText="1"/>
    </xf>
  </cellXfs>
  <cellStyles count="3">
    <cellStyle name="Comma" xfId="1" builtinId="3"/>
    <cellStyle name="Normal" xfId="0" builtinId="0"/>
    <cellStyle name="Normal 2" xfId="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781050</xdr:colOff>
      <xdr:row>0</xdr:row>
      <xdr:rowOff>57149</xdr:rowOff>
    </xdr:from>
    <xdr:to>
      <xdr:col>2</xdr:col>
      <xdr:colOff>1857375</xdr:colOff>
      <xdr:row>0</xdr:row>
      <xdr:rowOff>523874</xdr:rowOff>
    </xdr:to>
    <xdr:pic>
      <xdr:nvPicPr>
        <xdr:cNvPr id="2" name="Picture 1" descr="Logoere2"/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24175" y="57149"/>
          <a:ext cx="1076325" cy="466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819150</xdr:colOff>
      <xdr:row>0</xdr:row>
      <xdr:rowOff>28575</xdr:rowOff>
    </xdr:from>
    <xdr:to>
      <xdr:col>3</xdr:col>
      <xdr:colOff>180975</xdr:colOff>
      <xdr:row>1</xdr:row>
      <xdr:rowOff>76200</xdr:rowOff>
    </xdr:to>
    <xdr:pic>
      <xdr:nvPicPr>
        <xdr:cNvPr id="2" name="Picture 1" descr="Logoere2"/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52750" y="28575"/>
          <a:ext cx="790575" cy="419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819150</xdr:colOff>
      <xdr:row>0</xdr:row>
      <xdr:rowOff>47625</xdr:rowOff>
    </xdr:from>
    <xdr:to>
      <xdr:col>3</xdr:col>
      <xdr:colOff>495300</xdr:colOff>
      <xdr:row>1</xdr:row>
      <xdr:rowOff>28575</xdr:rowOff>
    </xdr:to>
    <xdr:pic>
      <xdr:nvPicPr>
        <xdr:cNvPr id="2" name="Picture 1" descr="Logoere2"/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52750" y="47625"/>
          <a:ext cx="790575" cy="866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819150</xdr:colOff>
      <xdr:row>0</xdr:row>
      <xdr:rowOff>47625</xdr:rowOff>
    </xdr:from>
    <xdr:to>
      <xdr:col>2</xdr:col>
      <xdr:colOff>1609725</xdr:colOff>
      <xdr:row>1</xdr:row>
      <xdr:rowOff>28575</xdr:rowOff>
    </xdr:to>
    <xdr:pic>
      <xdr:nvPicPr>
        <xdr:cNvPr id="2" name="Picture 1" descr="Logoere2"/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52750" y="47625"/>
          <a:ext cx="790575" cy="866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190500</xdr:colOff>
      <xdr:row>0</xdr:row>
      <xdr:rowOff>66674</xdr:rowOff>
    </xdr:from>
    <xdr:to>
      <xdr:col>4</xdr:col>
      <xdr:colOff>95250</xdr:colOff>
      <xdr:row>1</xdr:row>
      <xdr:rowOff>38100</xdr:rowOff>
    </xdr:to>
    <xdr:pic>
      <xdr:nvPicPr>
        <xdr:cNvPr id="2" name="Picture 1" descr="Logoere2"/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71800" y="66674"/>
          <a:ext cx="847725" cy="85725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6"/>
  <sheetViews>
    <sheetView workbookViewId="0">
      <selection activeCell="A10" sqref="A10:D10"/>
    </sheetView>
  </sheetViews>
  <sheetFormatPr defaultRowHeight="15" x14ac:dyDescent="0.25"/>
  <cols>
    <col min="1" max="1" width="9.85546875" customWidth="1"/>
    <col min="2" max="2" width="19.85546875" customWidth="1"/>
    <col min="3" max="3" width="29" customWidth="1"/>
    <col min="4" max="4" width="19.140625" customWidth="1"/>
    <col min="5" max="5" width="14.85546875" customWidth="1"/>
    <col min="6" max="6" width="18.7109375" customWidth="1"/>
    <col min="8" max="8" width="9.7109375" bestFit="1" customWidth="1"/>
  </cols>
  <sheetData>
    <row r="1" spans="1:6" ht="48" customHeight="1" x14ac:dyDescent="0.25">
      <c r="A1" s="1"/>
      <c r="B1" s="1"/>
      <c r="C1" s="1"/>
      <c r="D1" s="1"/>
      <c r="E1" s="1"/>
      <c r="F1" s="1"/>
    </row>
    <row r="2" spans="1:6" x14ac:dyDescent="0.25">
      <c r="A2" s="67" t="s">
        <v>14</v>
      </c>
      <c r="B2" s="67"/>
      <c r="C2" s="67"/>
      <c r="D2" s="67"/>
      <c r="E2" s="67"/>
      <c r="F2" s="67"/>
    </row>
    <row r="3" spans="1:6" x14ac:dyDescent="0.25">
      <c r="A3" s="67"/>
      <c r="B3" s="67"/>
      <c r="C3" s="67"/>
      <c r="D3" s="67"/>
      <c r="E3" s="67"/>
      <c r="F3" s="67"/>
    </row>
    <row r="4" spans="1:6" x14ac:dyDescent="0.25">
      <c r="A4" s="67"/>
      <c r="B4" s="67"/>
      <c r="C4" s="67"/>
      <c r="D4" s="67"/>
      <c r="E4" s="67"/>
      <c r="F4" s="67"/>
    </row>
    <row r="5" spans="1:6" x14ac:dyDescent="0.25">
      <c r="A5" s="67"/>
      <c r="B5" s="67"/>
      <c r="C5" s="67"/>
      <c r="D5" s="67"/>
      <c r="E5" s="67"/>
      <c r="F5" s="67"/>
    </row>
    <row r="6" spans="1:6" x14ac:dyDescent="0.25">
      <c r="A6" s="67"/>
      <c r="B6" s="67"/>
      <c r="C6" s="67"/>
      <c r="D6" s="67"/>
      <c r="E6" s="67"/>
      <c r="F6" s="67"/>
    </row>
    <row r="7" spans="1:6" x14ac:dyDescent="0.25">
      <c r="A7" s="67"/>
      <c r="B7" s="67"/>
      <c r="C7" s="67"/>
      <c r="D7" s="67"/>
      <c r="E7" s="67"/>
      <c r="F7" s="67"/>
    </row>
    <row r="8" spans="1:6" ht="16.5" x14ac:dyDescent="0.3">
      <c r="A8" s="16"/>
      <c r="B8" s="16"/>
      <c r="C8" s="16"/>
      <c r="D8" s="16"/>
      <c r="E8" s="16"/>
      <c r="F8" s="16"/>
    </row>
    <row r="9" spans="1:6" ht="17.25" x14ac:dyDescent="0.25">
      <c r="A9" s="68" t="s">
        <v>18</v>
      </c>
      <c r="B9" s="68"/>
      <c r="C9" s="68"/>
      <c r="D9" s="68"/>
      <c r="E9" s="69" t="s">
        <v>16</v>
      </c>
      <c r="F9" s="69"/>
    </row>
    <row r="10" spans="1:6" x14ac:dyDescent="0.25">
      <c r="A10" s="70" t="s">
        <v>52</v>
      </c>
      <c r="B10" s="70"/>
      <c r="C10" s="70"/>
      <c r="D10" s="70"/>
      <c r="E10" s="71" t="s">
        <v>15</v>
      </c>
      <c r="F10" s="71"/>
    </row>
    <row r="11" spans="1:6" x14ac:dyDescent="0.25">
      <c r="A11" s="72" t="s">
        <v>8</v>
      </c>
      <c r="B11" s="72"/>
      <c r="C11" s="72"/>
      <c r="D11" s="72"/>
      <c r="E11" s="71"/>
      <c r="F11" s="71"/>
    </row>
    <row r="12" spans="1:6" x14ac:dyDescent="0.25">
      <c r="A12" s="63"/>
      <c r="B12" s="63"/>
      <c r="C12" s="63"/>
      <c r="D12" s="63"/>
    </row>
    <row r="13" spans="1:6" ht="30.75" thickBot="1" x14ac:dyDescent="0.3">
      <c r="A13" s="43" t="s">
        <v>10</v>
      </c>
      <c r="B13" s="43" t="s">
        <v>9</v>
      </c>
      <c r="C13" s="43" t="s">
        <v>11</v>
      </c>
      <c r="D13" s="44" t="s">
        <v>12</v>
      </c>
      <c r="E13" s="43" t="s">
        <v>0</v>
      </c>
      <c r="F13" s="45" t="s">
        <v>13</v>
      </c>
    </row>
    <row r="14" spans="1:6" ht="17.25" thickTop="1" thickBot="1" x14ac:dyDescent="0.3">
      <c r="A14" s="2">
        <v>613</v>
      </c>
      <c r="B14" s="2" t="s">
        <v>26</v>
      </c>
      <c r="C14" s="56" t="s">
        <v>38</v>
      </c>
      <c r="D14" s="46" t="s">
        <v>44</v>
      </c>
      <c r="E14" s="47">
        <v>824.84</v>
      </c>
      <c r="F14" s="4" t="s">
        <v>27</v>
      </c>
    </row>
    <row r="15" spans="1:6" ht="16.5" thickTop="1" x14ac:dyDescent="0.25">
      <c r="A15" s="2">
        <v>613</v>
      </c>
      <c r="B15" s="2" t="s">
        <v>26</v>
      </c>
      <c r="C15" s="57" t="s">
        <v>39</v>
      </c>
      <c r="D15" s="46" t="s">
        <v>46</v>
      </c>
      <c r="E15" s="58">
        <v>98</v>
      </c>
      <c r="F15" s="4" t="s">
        <v>27</v>
      </c>
    </row>
    <row r="16" spans="1:6" ht="15.75" x14ac:dyDescent="0.25">
      <c r="A16" s="2">
        <v>613</v>
      </c>
      <c r="B16" s="2" t="s">
        <v>26</v>
      </c>
      <c r="C16" s="57" t="s">
        <v>39</v>
      </c>
      <c r="D16" s="46" t="s">
        <v>46</v>
      </c>
      <c r="E16" s="58">
        <v>70</v>
      </c>
      <c r="F16" s="4" t="s">
        <v>27</v>
      </c>
    </row>
    <row r="17" spans="1:6" ht="15.75" x14ac:dyDescent="0.25">
      <c r="A17" s="2">
        <v>613</v>
      </c>
      <c r="B17" s="2" t="s">
        <v>26</v>
      </c>
      <c r="C17" s="57" t="s">
        <v>40</v>
      </c>
      <c r="D17" s="46" t="s">
        <v>47</v>
      </c>
      <c r="E17" s="58">
        <v>99.47</v>
      </c>
      <c r="F17" s="4" t="s">
        <v>27</v>
      </c>
    </row>
    <row r="18" spans="1:6" ht="15.75" x14ac:dyDescent="0.25">
      <c r="A18" s="2">
        <v>613</v>
      </c>
      <c r="B18" s="2" t="s">
        <v>26</v>
      </c>
      <c r="C18" s="57" t="s">
        <v>41</v>
      </c>
      <c r="D18" s="46" t="s">
        <v>48</v>
      </c>
      <c r="E18" s="58">
        <v>30</v>
      </c>
      <c r="F18" s="4" t="s">
        <v>27</v>
      </c>
    </row>
    <row r="19" spans="1:6" ht="15.75" x14ac:dyDescent="0.25">
      <c r="A19" s="2">
        <v>613</v>
      </c>
      <c r="B19" s="2" t="s">
        <v>26</v>
      </c>
      <c r="C19" s="57" t="s">
        <v>42</v>
      </c>
      <c r="D19" s="46" t="s">
        <v>45</v>
      </c>
      <c r="E19" s="58">
        <v>5027.67</v>
      </c>
      <c r="F19" s="4" t="s">
        <v>27</v>
      </c>
    </row>
    <row r="20" spans="1:6" ht="15.75" x14ac:dyDescent="0.25">
      <c r="A20" s="2">
        <v>613</v>
      </c>
      <c r="B20" s="2" t="s">
        <v>26</v>
      </c>
      <c r="C20" s="57" t="s">
        <v>43</v>
      </c>
      <c r="D20" s="46" t="s">
        <v>49</v>
      </c>
      <c r="E20" s="58">
        <v>378</v>
      </c>
      <c r="F20" s="4" t="s">
        <v>27</v>
      </c>
    </row>
    <row r="21" spans="1:6" ht="15.75" x14ac:dyDescent="0.25">
      <c r="A21" s="48" t="s">
        <v>5</v>
      </c>
      <c r="B21" s="48"/>
      <c r="C21" s="49"/>
      <c r="D21" s="50"/>
      <c r="E21" s="51">
        <f>SUM(E14:E20)</f>
        <v>6527.98</v>
      </c>
      <c r="F21" s="48"/>
    </row>
    <row r="22" spans="1:6" x14ac:dyDescent="0.25">
      <c r="C22" s="64" t="s">
        <v>17</v>
      </c>
      <c r="D22" s="65"/>
      <c r="E22" s="65"/>
      <c r="F22" s="65"/>
    </row>
    <row r="23" spans="1:6" x14ac:dyDescent="0.25">
      <c r="C23" s="66"/>
      <c r="D23" s="66"/>
      <c r="E23" s="66"/>
      <c r="F23" s="66"/>
    </row>
    <row r="25" spans="1:6" ht="15.75" x14ac:dyDescent="0.25">
      <c r="E25" s="31"/>
    </row>
    <row r="26" spans="1:6" x14ac:dyDescent="0.25">
      <c r="E26" s="32"/>
    </row>
  </sheetData>
  <mergeCells count="8">
    <mergeCell ref="A12:D12"/>
    <mergeCell ref="C22:F23"/>
    <mergeCell ref="A2:F7"/>
    <mergeCell ref="A9:D9"/>
    <mergeCell ref="E9:F9"/>
    <mergeCell ref="A10:D10"/>
    <mergeCell ref="E10:F11"/>
    <mergeCell ref="A11:D11"/>
  </mergeCells>
  <dataValidations count="2">
    <dataValidation type="whole" allowBlank="1" showErrorMessage="1" errorTitle="Gabim ne te dhena" error="Ju lutem Shkruani Shumen" promptTitle="Shuma" prompt="Shkru" sqref="E21">
      <formula1>0</formula1>
      <formula2>99999999999999</formula2>
    </dataValidation>
    <dataValidation type="decimal" allowBlank="1" showErrorMessage="1" errorTitle="Gabim ne te dhena" error="Ju lutem Shkruani Shumen" promptTitle="Shuma" prompt="Shkru" sqref="E14:E20">
      <formula1>0</formula1>
      <formula2>99999999999999</formula2>
    </dataValidation>
  </dataValidations>
  <pageMargins left="0.7" right="0.7" top="0.75" bottom="0.75" header="0.3" footer="0.3"/>
  <pageSetup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7"/>
  <sheetViews>
    <sheetView topLeftCell="A7" workbookViewId="0">
      <selection activeCell="C16" sqref="C16:F17"/>
    </sheetView>
  </sheetViews>
  <sheetFormatPr defaultRowHeight="15" x14ac:dyDescent="0.25"/>
  <cols>
    <col min="1" max="1" width="9.85546875" customWidth="1"/>
    <col min="2" max="2" width="22.140625" customWidth="1"/>
    <col min="3" max="3" width="21.42578125" customWidth="1"/>
    <col min="4" max="4" width="20.42578125" customWidth="1"/>
    <col min="5" max="5" width="15" customWidth="1"/>
    <col min="6" max="6" width="19" customWidth="1"/>
  </cols>
  <sheetData>
    <row r="1" spans="1:6" ht="29.25" customHeight="1" x14ac:dyDescent="0.25">
      <c r="A1" s="1"/>
      <c r="B1" s="1"/>
      <c r="C1" s="1"/>
      <c r="D1" s="1"/>
      <c r="E1" s="1"/>
      <c r="F1" s="1"/>
    </row>
    <row r="2" spans="1:6" ht="37.5" customHeight="1" x14ac:dyDescent="0.25">
      <c r="A2" s="67" t="s">
        <v>14</v>
      </c>
      <c r="B2" s="67"/>
      <c r="C2" s="67"/>
      <c r="D2" s="67"/>
      <c r="E2" s="67"/>
      <c r="F2" s="67"/>
    </row>
    <row r="3" spans="1:6" x14ac:dyDescent="0.25">
      <c r="A3" s="67"/>
      <c r="B3" s="67"/>
      <c r="C3" s="67"/>
      <c r="D3" s="67"/>
      <c r="E3" s="67"/>
      <c r="F3" s="67"/>
    </row>
    <row r="4" spans="1:6" x14ac:dyDescent="0.25">
      <c r="A4" s="67"/>
      <c r="B4" s="67"/>
      <c r="C4" s="67"/>
      <c r="D4" s="67"/>
      <c r="E4" s="67"/>
      <c r="F4" s="67"/>
    </row>
    <row r="5" spans="1:6" x14ac:dyDescent="0.25">
      <c r="A5" s="67"/>
      <c r="B5" s="67"/>
      <c r="C5" s="67"/>
      <c r="D5" s="67"/>
      <c r="E5" s="67"/>
      <c r="F5" s="67"/>
    </row>
    <row r="6" spans="1:6" x14ac:dyDescent="0.25">
      <c r="A6" s="67"/>
      <c r="B6" s="67"/>
      <c r="C6" s="67"/>
      <c r="D6" s="67"/>
      <c r="E6" s="67"/>
      <c r="F6" s="67"/>
    </row>
    <row r="7" spans="1:6" x14ac:dyDescent="0.25">
      <c r="A7" s="67"/>
      <c r="B7" s="67"/>
      <c r="C7" s="67"/>
      <c r="D7" s="67"/>
      <c r="E7" s="67"/>
      <c r="F7" s="67"/>
    </row>
    <row r="8" spans="1:6" ht="16.5" x14ac:dyDescent="0.3">
      <c r="A8" s="16"/>
      <c r="B8" s="16"/>
      <c r="C8" s="16"/>
      <c r="D8" s="16"/>
      <c r="E8" s="16"/>
      <c r="F8" s="16"/>
    </row>
    <row r="9" spans="1:6" ht="17.25" x14ac:dyDescent="0.25">
      <c r="A9" s="68" t="s">
        <v>18</v>
      </c>
      <c r="B9" s="68"/>
      <c r="C9" s="68"/>
      <c r="D9" s="68"/>
      <c r="E9" s="69" t="s">
        <v>22</v>
      </c>
      <c r="F9" s="69"/>
    </row>
    <row r="10" spans="1:6" x14ac:dyDescent="0.25">
      <c r="A10" s="70" t="s">
        <v>53</v>
      </c>
      <c r="B10" s="70"/>
      <c r="C10" s="70"/>
      <c r="D10" s="70"/>
      <c r="E10" s="71" t="s">
        <v>19</v>
      </c>
      <c r="F10" s="71"/>
    </row>
    <row r="11" spans="1:6" x14ac:dyDescent="0.25">
      <c r="A11" s="72" t="s">
        <v>8</v>
      </c>
      <c r="B11" s="72"/>
      <c r="C11" s="72"/>
      <c r="D11" s="72"/>
      <c r="E11" s="71"/>
      <c r="F11" s="71"/>
    </row>
    <row r="12" spans="1:6" x14ac:dyDescent="0.25">
      <c r="A12" s="63"/>
      <c r="B12" s="63"/>
      <c r="C12" s="63"/>
      <c r="D12" s="63"/>
    </row>
    <row r="13" spans="1:6" ht="30" x14ac:dyDescent="0.25">
      <c r="A13" s="22" t="s">
        <v>10</v>
      </c>
      <c r="B13" s="22" t="s">
        <v>9</v>
      </c>
      <c r="C13" s="22" t="s">
        <v>11</v>
      </c>
      <c r="D13" s="26" t="s">
        <v>12</v>
      </c>
      <c r="E13" s="22" t="s">
        <v>0</v>
      </c>
      <c r="F13" s="27" t="s">
        <v>13</v>
      </c>
    </row>
    <row r="14" spans="1:6" x14ac:dyDescent="0.25">
      <c r="A14" s="22">
        <v>613</v>
      </c>
      <c r="B14" s="25" t="s">
        <v>26</v>
      </c>
      <c r="C14" s="39"/>
      <c r="D14" s="41"/>
      <c r="E14" s="40"/>
      <c r="F14" s="27" t="s">
        <v>29</v>
      </c>
    </row>
    <row r="15" spans="1:6" x14ac:dyDescent="0.25">
      <c r="A15" s="28" t="s">
        <v>5</v>
      </c>
      <c r="B15" s="29"/>
      <c r="C15" s="29"/>
      <c r="D15" s="30"/>
      <c r="E15" s="38">
        <f>SUM(E14:E14)</f>
        <v>0</v>
      </c>
      <c r="F15" s="29"/>
    </row>
    <row r="16" spans="1:6" x14ac:dyDescent="0.25">
      <c r="C16" s="64" t="s">
        <v>17</v>
      </c>
      <c r="D16" s="65"/>
      <c r="E16" s="65"/>
      <c r="F16" s="65"/>
    </row>
    <row r="17" spans="3:6" x14ac:dyDescent="0.25">
      <c r="C17" s="66"/>
      <c r="D17" s="66"/>
      <c r="E17" s="66"/>
      <c r="F17" s="66"/>
    </row>
  </sheetData>
  <protectedRanges>
    <protectedRange sqref="E14" name="Range2_4"/>
  </protectedRanges>
  <mergeCells count="8">
    <mergeCell ref="A12:D12"/>
    <mergeCell ref="C16:F17"/>
    <mergeCell ref="A2:F7"/>
    <mergeCell ref="A9:D9"/>
    <mergeCell ref="E9:F9"/>
    <mergeCell ref="A10:D10"/>
    <mergeCell ref="E10:F11"/>
    <mergeCell ref="A11:D11"/>
  </mergeCells>
  <dataValidations count="2">
    <dataValidation type="whole" allowBlank="1" showErrorMessage="1" errorTitle="Gabim ne te dhena" error="Ju lutem Shkruani Shumen" promptTitle="Shuma" prompt="Shkru" sqref="E15">
      <formula1>0</formula1>
      <formula2>99999999999999</formula2>
    </dataValidation>
    <dataValidation type="decimal" allowBlank="1" showErrorMessage="1" errorTitle="Gabim ne te dhena" error="Ju lutem Shkruani Shumen" promptTitle="Shuma" prompt="Shkru" sqref="E14">
      <formula1>0</formula1>
      <formula2>99999999999999</formula2>
    </dataValidation>
  </dataValidations>
  <pageMargins left="0.7" right="0.7" top="0" bottom="0" header="0.3" footer="0.3"/>
  <pageSetup paperSize="9" scale="90" orientation="landscape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7"/>
  <sheetViews>
    <sheetView workbookViewId="0">
      <selection activeCell="A10" sqref="A10:D10"/>
    </sheetView>
  </sheetViews>
  <sheetFormatPr defaultRowHeight="15" x14ac:dyDescent="0.25"/>
  <cols>
    <col min="1" max="1" width="9.85546875" customWidth="1"/>
    <col min="2" max="2" width="22.140625" customWidth="1"/>
    <col min="3" max="3" width="16.7109375" customWidth="1"/>
    <col min="4" max="4" width="20.42578125" customWidth="1"/>
    <col min="5" max="5" width="15" customWidth="1"/>
    <col min="6" max="6" width="18" customWidth="1"/>
  </cols>
  <sheetData>
    <row r="1" spans="1:6" x14ac:dyDescent="0.25">
      <c r="A1" s="1"/>
      <c r="B1" s="1"/>
      <c r="C1" s="1"/>
      <c r="D1" s="1"/>
      <c r="E1" s="1"/>
      <c r="F1" s="1"/>
    </row>
    <row r="2" spans="1:6" x14ac:dyDescent="0.25">
      <c r="A2" s="67" t="s">
        <v>14</v>
      </c>
      <c r="B2" s="67"/>
      <c r="C2" s="67"/>
      <c r="D2" s="67"/>
      <c r="E2" s="67"/>
      <c r="F2" s="67"/>
    </row>
    <row r="3" spans="1:6" x14ac:dyDescent="0.25">
      <c r="A3" s="67"/>
      <c r="B3" s="67"/>
      <c r="C3" s="67"/>
      <c r="D3" s="67"/>
      <c r="E3" s="67"/>
      <c r="F3" s="67"/>
    </row>
    <row r="4" spans="1:6" x14ac:dyDescent="0.25">
      <c r="A4" s="67"/>
      <c r="B4" s="67"/>
      <c r="C4" s="67"/>
      <c r="D4" s="67"/>
      <c r="E4" s="67"/>
      <c r="F4" s="67"/>
    </row>
    <row r="5" spans="1:6" x14ac:dyDescent="0.25">
      <c r="A5" s="67"/>
      <c r="B5" s="67"/>
      <c r="C5" s="67"/>
      <c r="D5" s="67"/>
      <c r="E5" s="67"/>
      <c r="F5" s="67"/>
    </row>
    <row r="6" spans="1:6" x14ac:dyDescent="0.25">
      <c r="A6" s="67"/>
      <c r="B6" s="67"/>
      <c r="C6" s="67"/>
      <c r="D6" s="67"/>
      <c r="E6" s="67"/>
      <c r="F6" s="67"/>
    </row>
    <row r="7" spans="1:6" x14ac:dyDescent="0.25">
      <c r="A7" s="67"/>
      <c r="B7" s="67"/>
      <c r="C7" s="67"/>
      <c r="D7" s="67"/>
      <c r="E7" s="67"/>
      <c r="F7" s="67"/>
    </row>
    <row r="8" spans="1:6" ht="16.5" x14ac:dyDescent="0.3">
      <c r="A8" s="16"/>
      <c r="B8" s="16"/>
      <c r="C8" s="16"/>
      <c r="D8" s="16"/>
      <c r="E8" s="16"/>
      <c r="F8" s="16"/>
    </row>
    <row r="9" spans="1:6" ht="17.25" x14ac:dyDescent="0.25">
      <c r="A9" s="68" t="s">
        <v>18</v>
      </c>
      <c r="B9" s="68"/>
      <c r="C9" s="68"/>
      <c r="D9" s="68"/>
      <c r="E9" s="69" t="s">
        <v>23</v>
      </c>
      <c r="F9" s="69"/>
    </row>
    <row r="10" spans="1:6" x14ac:dyDescent="0.25">
      <c r="A10" s="70" t="s">
        <v>53</v>
      </c>
      <c r="B10" s="70"/>
      <c r="C10" s="70"/>
      <c r="D10" s="70"/>
      <c r="E10" s="71" t="s">
        <v>20</v>
      </c>
      <c r="F10" s="71"/>
    </row>
    <row r="11" spans="1:6" x14ac:dyDescent="0.25">
      <c r="A11" s="72" t="s">
        <v>8</v>
      </c>
      <c r="B11" s="72"/>
      <c r="C11" s="72"/>
      <c r="D11" s="72"/>
      <c r="E11" s="71"/>
      <c r="F11" s="71"/>
    </row>
    <row r="12" spans="1:6" x14ac:dyDescent="0.25">
      <c r="A12" s="63"/>
      <c r="B12" s="63"/>
      <c r="C12" s="63"/>
      <c r="D12" s="63"/>
    </row>
    <row r="13" spans="1:6" ht="30" x14ac:dyDescent="0.25">
      <c r="A13" s="2" t="s">
        <v>10</v>
      </c>
      <c r="B13" s="2" t="s">
        <v>9</v>
      </c>
      <c r="C13" s="2" t="s">
        <v>11</v>
      </c>
      <c r="D13" s="3" t="s">
        <v>12</v>
      </c>
      <c r="E13" s="2" t="s">
        <v>0</v>
      </c>
      <c r="F13" s="4" t="s">
        <v>13</v>
      </c>
    </row>
    <row r="14" spans="1:6" x14ac:dyDescent="0.25">
      <c r="A14" s="8"/>
      <c r="B14" s="8"/>
      <c r="C14" s="8"/>
      <c r="D14" s="9"/>
      <c r="E14" s="10"/>
      <c r="F14" s="8"/>
    </row>
    <row r="15" spans="1:6" x14ac:dyDescent="0.25">
      <c r="A15" s="8"/>
      <c r="B15" s="8"/>
      <c r="C15" s="8"/>
      <c r="D15" s="9"/>
      <c r="E15" s="11"/>
      <c r="F15" s="8"/>
    </row>
    <row r="16" spans="1:6" x14ac:dyDescent="0.25">
      <c r="A16" s="8"/>
      <c r="B16" s="8"/>
      <c r="C16" s="8"/>
      <c r="D16" s="9"/>
      <c r="E16" s="11"/>
      <c r="F16" s="8"/>
    </row>
    <row r="17" spans="1:6" x14ac:dyDescent="0.25">
      <c r="A17" s="8"/>
      <c r="B17" s="8"/>
      <c r="C17" s="8"/>
      <c r="D17" s="9"/>
      <c r="E17" s="11"/>
      <c r="F17" s="8"/>
    </row>
    <row r="18" spans="1:6" x14ac:dyDescent="0.25">
      <c r="A18" s="8"/>
      <c r="B18" s="8"/>
      <c r="C18" s="8"/>
      <c r="D18" s="9"/>
      <c r="E18" s="11"/>
      <c r="F18" s="8"/>
    </row>
    <row r="19" spans="1:6" x14ac:dyDescent="0.25">
      <c r="A19" s="8"/>
      <c r="B19" s="8"/>
      <c r="C19" s="8"/>
      <c r="D19" s="9"/>
      <c r="E19" s="11"/>
      <c r="F19" s="8"/>
    </row>
    <row r="20" spans="1:6" x14ac:dyDescent="0.25">
      <c r="A20" s="8"/>
      <c r="B20" s="8"/>
      <c r="C20" s="8"/>
      <c r="D20" s="9"/>
      <c r="E20" s="11"/>
      <c r="F20" s="8"/>
    </row>
    <row r="21" spans="1:6" x14ac:dyDescent="0.25">
      <c r="A21" s="8"/>
      <c r="B21" s="8"/>
      <c r="C21" s="8"/>
      <c r="D21" s="9"/>
      <c r="E21" s="11"/>
      <c r="F21" s="8"/>
    </row>
    <row r="22" spans="1:6" x14ac:dyDescent="0.25">
      <c r="A22" s="8"/>
      <c r="B22" s="8"/>
      <c r="C22" s="8"/>
      <c r="D22" s="9"/>
      <c r="E22" s="11"/>
      <c r="F22" s="8"/>
    </row>
    <row r="23" spans="1:6" x14ac:dyDescent="0.25">
      <c r="A23" s="8"/>
      <c r="B23" s="8"/>
      <c r="C23" s="8"/>
      <c r="D23" s="9"/>
      <c r="E23" s="11"/>
      <c r="F23" s="8"/>
    </row>
    <row r="24" spans="1:6" x14ac:dyDescent="0.25">
      <c r="A24" s="8"/>
      <c r="B24" s="8"/>
      <c r="C24" s="8"/>
      <c r="D24" s="9"/>
      <c r="E24" s="11"/>
      <c r="F24" s="8"/>
    </row>
    <row r="25" spans="1:6" x14ac:dyDescent="0.25">
      <c r="A25" s="5" t="s">
        <v>5</v>
      </c>
      <c r="B25" s="6"/>
      <c r="C25" s="6"/>
      <c r="D25" s="7"/>
      <c r="E25" s="18">
        <f>SUM(E14:E24)</f>
        <v>0</v>
      </c>
      <c r="F25" s="6"/>
    </row>
    <row r="26" spans="1:6" x14ac:dyDescent="0.25">
      <c r="C26" s="64" t="s">
        <v>17</v>
      </c>
      <c r="D26" s="65"/>
      <c r="E26" s="65"/>
      <c r="F26" s="65"/>
    </row>
    <row r="27" spans="1:6" x14ac:dyDescent="0.25">
      <c r="C27" s="66"/>
      <c r="D27" s="66"/>
      <c r="E27" s="66"/>
      <c r="F27" s="66"/>
    </row>
  </sheetData>
  <protectedRanges>
    <protectedRange sqref="E14:E24" name="Range2_1_1"/>
    <protectedRange sqref="D14:D24" name="Range1_1_1"/>
  </protectedRanges>
  <mergeCells count="8">
    <mergeCell ref="A12:D12"/>
    <mergeCell ref="C26:F27"/>
    <mergeCell ref="A2:F7"/>
    <mergeCell ref="A9:D9"/>
    <mergeCell ref="E9:F9"/>
    <mergeCell ref="A10:D10"/>
    <mergeCell ref="E10:F11"/>
    <mergeCell ref="A11:D11"/>
  </mergeCells>
  <dataValidations count="3">
    <dataValidation type="whole" allowBlank="1" showErrorMessage="1" errorTitle="Gabim ne te dhena" error="Ju lutem Shkruani Shumen" promptTitle="Shuma" prompt="Shkru" sqref="E25">
      <formula1>0</formula1>
      <formula2>99999999999999</formula2>
    </dataValidation>
    <dataValidation type="decimal" allowBlank="1" showErrorMessage="1" errorTitle="Gabim ne te dhena" error="Ju lutem Shkruani Shumen" promptTitle="Shuma" prompt="Shkru" sqref="E14:E24">
      <formula1>0</formula1>
      <formula2>99999999999999</formula2>
    </dataValidation>
    <dataValidation type="date" allowBlank="1" showInputMessage="1" showErrorMessage="1" errorTitle="Gabim ne Format te Dates" error="Shkruani daten e sakte sipas formatit &quot;MUAJI / DITA / VITI" promptTitle="Formati i detyrueshem per date:" prompt="MUAJI / DITA / VITI" sqref="D14:D24">
      <formula1>36526</formula1>
      <formula2>73051</formula2>
    </dataValidation>
  </dataValidations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5"/>
  <sheetViews>
    <sheetView zoomScale="70" zoomScaleNormal="70" workbookViewId="0">
      <selection activeCell="A10" sqref="A10:D10"/>
    </sheetView>
  </sheetViews>
  <sheetFormatPr defaultRowHeight="15" x14ac:dyDescent="0.25"/>
  <cols>
    <col min="1" max="1" width="9.85546875" customWidth="1"/>
    <col min="2" max="2" width="19.85546875" customWidth="1"/>
    <col min="3" max="3" width="56.85546875" customWidth="1"/>
    <col min="4" max="4" width="20.42578125" customWidth="1"/>
    <col min="5" max="5" width="15" customWidth="1"/>
    <col min="6" max="6" width="18" customWidth="1"/>
  </cols>
  <sheetData>
    <row r="1" spans="1:6" x14ac:dyDescent="0.25">
      <c r="A1" s="1"/>
      <c r="B1" s="1"/>
      <c r="C1" s="1"/>
      <c r="D1" s="1"/>
      <c r="E1" s="1"/>
      <c r="F1" s="1"/>
    </row>
    <row r="2" spans="1:6" x14ac:dyDescent="0.25">
      <c r="A2" s="67" t="s">
        <v>14</v>
      </c>
      <c r="B2" s="67"/>
      <c r="C2" s="67"/>
      <c r="D2" s="67"/>
      <c r="E2" s="67"/>
      <c r="F2" s="67"/>
    </row>
    <row r="3" spans="1:6" x14ac:dyDescent="0.25">
      <c r="A3" s="67"/>
      <c r="B3" s="67"/>
      <c r="C3" s="67"/>
      <c r="D3" s="67"/>
      <c r="E3" s="67"/>
      <c r="F3" s="67"/>
    </row>
    <row r="4" spans="1:6" x14ac:dyDescent="0.25">
      <c r="A4" s="67"/>
      <c r="B4" s="67"/>
      <c r="C4" s="67"/>
      <c r="D4" s="67"/>
      <c r="E4" s="67"/>
      <c r="F4" s="67"/>
    </row>
    <row r="5" spans="1:6" x14ac:dyDescent="0.25">
      <c r="A5" s="67"/>
      <c r="B5" s="67"/>
      <c r="C5" s="67"/>
      <c r="D5" s="67"/>
      <c r="E5" s="67"/>
      <c r="F5" s="67"/>
    </row>
    <row r="6" spans="1:6" x14ac:dyDescent="0.25">
      <c r="A6" s="67"/>
      <c r="B6" s="67"/>
      <c r="C6" s="67"/>
      <c r="D6" s="67"/>
      <c r="E6" s="67"/>
      <c r="F6" s="67"/>
    </row>
    <row r="7" spans="1:6" x14ac:dyDescent="0.25">
      <c r="A7" s="67"/>
      <c r="B7" s="67"/>
      <c r="C7" s="67"/>
      <c r="D7" s="67"/>
      <c r="E7" s="67"/>
      <c r="F7" s="67"/>
    </row>
    <row r="8" spans="1:6" ht="16.5" x14ac:dyDescent="0.3">
      <c r="A8" s="16"/>
      <c r="B8" s="16"/>
      <c r="C8" s="16"/>
      <c r="D8" s="16"/>
      <c r="E8" s="16"/>
      <c r="F8" s="16"/>
    </row>
    <row r="9" spans="1:6" ht="17.25" x14ac:dyDescent="0.25">
      <c r="A9" s="68" t="s">
        <v>18</v>
      </c>
      <c r="B9" s="68"/>
      <c r="C9" s="68"/>
      <c r="D9" s="68"/>
      <c r="E9" s="69" t="s">
        <v>24</v>
      </c>
      <c r="F9" s="69"/>
    </row>
    <row r="10" spans="1:6" x14ac:dyDescent="0.25">
      <c r="A10" s="70" t="s">
        <v>54</v>
      </c>
      <c r="B10" s="70"/>
      <c r="C10" s="70"/>
      <c r="D10" s="70"/>
      <c r="E10" s="71" t="s">
        <v>21</v>
      </c>
      <c r="F10" s="71"/>
    </row>
    <row r="11" spans="1:6" x14ac:dyDescent="0.25">
      <c r="A11" s="72" t="s">
        <v>8</v>
      </c>
      <c r="B11" s="72"/>
      <c r="C11" s="72"/>
      <c r="D11" s="72"/>
      <c r="E11" s="71"/>
      <c r="F11" s="71"/>
    </row>
    <row r="12" spans="1:6" x14ac:dyDescent="0.25">
      <c r="A12" s="63"/>
      <c r="B12" s="63"/>
      <c r="C12" s="63"/>
      <c r="D12" s="63"/>
    </row>
    <row r="13" spans="1:6" ht="30" x14ac:dyDescent="0.25">
      <c r="A13" s="2" t="s">
        <v>10</v>
      </c>
      <c r="B13" s="2" t="s">
        <v>9</v>
      </c>
      <c r="C13" s="2" t="s">
        <v>11</v>
      </c>
      <c r="D13" s="3" t="s">
        <v>12</v>
      </c>
      <c r="E13" s="2" t="s">
        <v>0</v>
      </c>
      <c r="F13" s="4" t="s">
        <v>13</v>
      </c>
    </row>
    <row r="14" spans="1:6" ht="15.75" x14ac:dyDescent="0.25">
      <c r="A14" s="52">
        <v>613</v>
      </c>
      <c r="B14" s="52" t="s">
        <v>26</v>
      </c>
      <c r="C14" s="33" t="s">
        <v>32</v>
      </c>
      <c r="D14" s="54" t="s">
        <v>31</v>
      </c>
      <c r="E14" s="34">
        <v>121.81</v>
      </c>
      <c r="F14" s="52" t="s">
        <v>27</v>
      </c>
    </row>
    <row r="15" spans="1:6" ht="15.75" x14ac:dyDescent="0.25">
      <c r="A15" s="42">
        <v>613</v>
      </c>
      <c r="B15" s="52" t="s">
        <v>26</v>
      </c>
      <c r="C15" s="33" t="s">
        <v>33</v>
      </c>
      <c r="D15" s="55" t="s">
        <v>35</v>
      </c>
      <c r="E15" s="34">
        <v>496.44</v>
      </c>
      <c r="F15" s="52" t="s">
        <v>27</v>
      </c>
    </row>
    <row r="16" spans="1:6" ht="15.75" x14ac:dyDescent="0.25">
      <c r="A16" s="52">
        <v>613</v>
      </c>
      <c r="B16" s="52" t="s">
        <v>26</v>
      </c>
      <c r="C16" s="33" t="s">
        <v>33</v>
      </c>
      <c r="D16" s="55" t="s">
        <v>35</v>
      </c>
      <c r="E16" s="34">
        <v>443.56</v>
      </c>
      <c r="F16" s="52" t="s">
        <v>27</v>
      </c>
    </row>
    <row r="17" spans="1:6" ht="15.75" x14ac:dyDescent="0.25">
      <c r="A17" s="42">
        <v>613</v>
      </c>
      <c r="B17" s="52" t="s">
        <v>26</v>
      </c>
      <c r="C17" s="33" t="s">
        <v>34</v>
      </c>
      <c r="D17" s="59" t="s">
        <v>36</v>
      </c>
      <c r="E17" s="60">
        <v>57284.22</v>
      </c>
      <c r="F17" s="52" t="s">
        <v>27</v>
      </c>
    </row>
    <row r="18" spans="1:6" ht="15.75" x14ac:dyDescent="0.25">
      <c r="A18" s="52">
        <v>613</v>
      </c>
      <c r="B18" s="52" t="s">
        <v>26</v>
      </c>
      <c r="C18" s="33" t="s">
        <v>51</v>
      </c>
      <c r="D18" s="61" t="s">
        <v>50</v>
      </c>
      <c r="E18" s="62">
        <v>19708.23</v>
      </c>
      <c r="F18" s="42" t="s">
        <v>27</v>
      </c>
    </row>
    <row r="19" spans="1:6" ht="15.75" x14ac:dyDescent="0.25">
      <c r="A19" s="52">
        <v>613</v>
      </c>
      <c r="B19" s="52" t="s">
        <v>26</v>
      </c>
      <c r="C19" s="33" t="s">
        <v>30</v>
      </c>
      <c r="D19" s="55" t="s">
        <v>37</v>
      </c>
      <c r="E19" s="53">
        <v>282.7</v>
      </c>
      <c r="F19" s="42" t="s">
        <v>27</v>
      </c>
    </row>
    <row r="20" spans="1:6" ht="15.75" x14ac:dyDescent="0.25">
      <c r="A20" s="35" t="s">
        <v>5</v>
      </c>
      <c r="B20" s="35"/>
      <c r="C20" s="35"/>
      <c r="D20" s="36"/>
      <c r="E20" s="37">
        <f>SUM(E14:E19)</f>
        <v>78336.959999999992</v>
      </c>
      <c r="F20" s="35"/>
    </row>
    <row r="21" spans="1:6" x14ac:dyDescent="0.25">
      <c r="C21" s="64" t="s">
        <v>17</v>
      </c>
      <c r="D21" s="65"/>
      <c r="E21" s="65"/>
      <c r="F21" s="65"/>
    </row>
    <row r="22" spans="1:6" x14ac:dyDescent="0.25">
      <c r="C22" s="66"/>
      <c r="D22" s="66"/>
      <c r="E22" s="66"/>
      <c r="F22" s="66"/>
    </row>
    <row r="25" spans="1:6" x14ac:dyDescent="0.25">
      <c r="F25" s="24"/>
    </row>
  </sheetData>
  <protectedRanges>
    <protectedRange sqref="E14:E17 E19" name="Range2_1_1_1_2"/>
  </protectedRanges>
  <mergeCells count="8">
    <mergeCell ref="A12:D12"/>
    <mergeCell ref="C21:F22"/>
    <mergeCell ref="A2:F7"/>
    <mergeCell ref="A9:D9"/>
    <mergeCell ref="E9:F9"/>
    <mergeCell ref="A10:D10"/>
    <mergeCell ref="E10:F11"/>
    <mergeCell ref="A11:D11"/>
  </mergeCells>
  <dataValidations count="2">
    <dataValidation type="whole" allowBlank="1" showErrorMessage="1" errorTitle="Gabim ne te dhena" error="Ju lutem Shkruani Shumen" promptTitle="Shuma" prompt="Shkru" sqref="E20">
      <formula1>0</formula1>
      <formula2>99999999999999</formula2>
    </dataValidation>
    <dataValidation type="decimal" allowBlank="1" showErrorMessage="1" errorTitle="Gabim ne te dhena" error="Ju lutem Shkruani Shumen" promptTitle="Shuma" prompt="Shkru" sqref="E14:E17 E19">
      <formula1>0</formula1>
      <formula2>99999999999999</formula2>
    </dataValidation>
  </dataValidations>
  <pageMargins left="0" right="0" top="0" bottom="0" header="0.3" footer="0.3"/>
  <pageSetup scale="90" orientation="landscape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3"/>
  <sheetViews>
    <sheetView tabSelected="1" workbookViewId="0">
      <selection activeCell="C20" sqref="C20"/>
    </sheetView>
  </sheetViews>
  <sheetFormatPr defaultRowHeight="15" x14ac:dyDescent="0.25"/>
  <cols>
    <col min="1" max="1" width="11.42578125" customWidth="1"/>
    <col min="2" max="2" width="18.7109375" customWidth="1"/>
    <col min="3" max="3" width="11.5703125" customWidth="1"/>
    <col min="4" max="4" width="14.140625" customWidth="1"/>
    <col min="5" max="5" width="15.5703125" customWidth="1"/>
    <col min="6" max="6" width="13.28515625" customWidth="1"/>
    <col min="7" max="7" width="16.28515625" customWidth="1"/>
  </cols>
  <sheetData>
    <row r="1" spans="1:9" x14ac:dyDescent="0.25">
      <c r="A1" s="1"/>
      <c r="B1" s="1"/>
      <c r="C1" s="1"/>
      <c r="D1" s="1"/>
      <c r="E1" s="1"/>
      <c r="F1" s="1"/>
    </row>
    <row r="2" spans="1:9" x14ac:dyDescent="0.25">
      <c r="A2" s="67" t="s">
        <v>14</v>
      </c>
      <c r="B2" s="67"/>
      <c r="C2" s="67"/>
      <c r="D2" s="67"/>
      <c r="E2" s="67"/>
      <c r="F2" s="67"/>
      <c r="G2" s="67"/>
    </row>
    <row r="3" spans="1:9" x14ac:dyDescent="0.25">
      <c r="A3" s="67"/>
      <c r="B3" s="67"/>
      <c r="C3" s="67"/>
      <c r="D3" s="67"/>
      <c r="E3" s="67"/>
      <c r="F3" s="67"/>
      <c r="G3" s="67"/>
    </row>
    <row r="4" spans="1:9" x14ac:dyDescent="0.25">
      <c r="A4" s="67"/>
      <c r="B4" s="67"/>
      <c r="C4" s="67"/>
      <c r="D4" s="67"/>
      <c r="E4" s="67"/>
      <c r="F4" s="67"/>
      <c r="G4" s="67"/>
    </row>
    <row r="5" spans="1:9" x14ac:dyDescent="0.25">
      <c r="A5" s="67"/>
      <c r="B5" s="67"/>
      <c r="C5" s="67"/>
      <c r="D5" s="67"/>
      <c r="E5" s="67"/>
      <c r="F5" s="67"/>
      <c r="G5" s="67"/>
    </row>
    <row r="6" spans="1:9" x14ac:dyDescent="0.25">
      <c r="A6" s="67"/>
      <c r="B6" s="67"/>
      <c r="C6" s="67"/>
      <c r="D6" s="67"/>
      <c r="E6" s="67"/>
      <c r="F6" s="67"/>
      <c r="G6" s="67"/>
    </row>
    <row r="7" spans="1:9" x14ac:dyDescent="0.25">
      <c r="A7" s="67"/>
      <c r="B7" s="67"/>
      <c r="C7" s="67"/>
      <c r="D7" s="67"/>
      <c r="E7" s="67"/>
      <c r="F7" s="67"/>
      <c r="G7" s="67"/>
    </row>
    <row r="9" spans="1:9" x14ac:dyDescent="0.25">
      <c r="F9" s="69" t="s">
        <v>25</v>
      </c>
      <c r="G9" s="69"/>
    </row>
    <row r="10" spans="1:9" x14ac:dyDescent="0.25">
      <c r="A10" s="74"/>
      <c r="B10" s="74"/>
      <c r="C10" s="74"/>
      <c r="F10" s="71" t="s">
        <v>5</v>
      </c>
      <c r="G10" s="71"/>
    </row>
    <row r="11" spans="1:9" x14ac:dyDescent="0.25">
      <c r="F11" s="71"/>
      <c r="G11" s="71"/>
    </row>
    <row r="12" spans="1:9" x14ac:dyDescent="0.25">
      <c r="B12" s="21" t="s">
        <v>55</v>
      </c>
      <c r="F12" s="14"/>
      <c r="G12" s="14"/>
    </row>
    <row r="13" spans="1:9" ht="30" x14ac:dyDescent="0.25">
      <c r="A13" s="13" t="s">
        <v>7</v>
      </c>
      <c r="B13" s="13" t="s">
        <v>6</v>
      </c>
      <c r="C13" s="13" t="s">
        <v>1</v>
      </c>
      <c r="D13" s="13" t="s">
        <v>2</v>
      </c>
      <c r="E13" s="13" t="s">
        <v>3</v>
      </c>
      <c r="F13" s="13" t="s">
        <v>4</v>
      </c>
      <c r="G13" s="13" t="s">
        <v>5</v>
      </c>
    </row>
    <row r="14" spans="1:9" x14ac:dyDescent="0.25">
      <c r="A14" s="15">
        <v>613</v>
      </c>
      <c r="B14" s="15" t="s">
        <v>26</v>
      </c>
      <c r="C14" s="12">
        <f>'Mallra e Sherbime'!E21</f>
        <v>6527.98</v>
      </c>
      <c r="D14" s="12">
        <f>'Shpenzime Komunale'!E15</f>
        <v>0</v>
      </c>
      <c r="E14" s="12">
        <f>'Subvencione &amp; transfere'!E25</f>
        <v>0</v>
      </c>
      <c r="F14" s="12">
        <f>'Investime Kapitale'!E20</f>
        <v>78336.959999999992</v>
      </c>
      <c r="G14" s="12">
        <f>C14+D14+E14+F14</f>
        <v>84864.939999999988</v>
      </c>
    </row>
    <row r="15" spans="1:9" x14ac:dyDescent="0.25">
      <c r="B15" s="75"/>
      <c r="C15" s="75"/>
      <c r="D15" s="75"/>
      <c r="E15" s="75"/>
      <c r="F15" s="75"/>
      <c r="G15" s="17"/>
    </row>
    <row r="16" spans="1:9" ht="18" x14ac:dyDescent="0.4">
      <c r="G16" s="20">
        <f>G14+G15</f>
        <v>84864.939999999988</v>
      </c>
      <c r="I16" s="23"/>
    </row>
    <row r="17" spans="2:7" x14ac:dyDescent="0.25">
      <c r="B17" s="73"/>
      <c r="C17" s="73"/>
      <c r="D17" s="73"/>
      <c r="E17" s="73"/>
      <c r="F17" s="73"/>
      <c r="G17" s="73"/>
    </row>
    <row r="18" spans="2:7" x14ac:dyDescent="0.25">
      <c r="B18" s="73"/>
      <c r="C18" s="73"/>
      <c r="D18" s="73"/>
      <c r="E18" s="73"/>
      <c r="F18" s="73"/>
      <c r="G18" s="73"/>
    </row>
    <row r="19" spans="2:7" x14ac:dyDescent="0.25">
      <c r="B19" s="73"/>
      <c r="C19" s="73"/>
      <c r="D19" s="73"/>
      <c r="E19" s="73"/>
      <c r="F19" s="73"/>
      <c r="G19" s="73"/>
    </row>
    <row r="20" spans="2:7" x14ac:dyDescent="0.25">
      <c r="G20" s="19"/>
    </row>
    <row r="23" spans="2:7" x14ac:dyDescent="0.25">
      <c r="B23" t="s">
        <v>28</v>
      </c>
    </row>
  </sheetData>
  <mergeCells count="6">
    <mergeCell ref="B17:G19"/>
    <mergeCell ref="A2:G7"/>
    <mergeCell ref="F9:G9"/>
    <mergeCell ref="A10:C10"/>
    <mergeCell ref="F10:G11"/>
    <mergeCell ref="B15:F15"/>
  </mergeCells>
  <pageMargins left="0.7" right="0.7" top="0.75" bottom="0.75" header="0.3" footer="0.3"/>
  <pageSetup paperSize="9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Mallra e Sherbime</vt:lpstr>
      <vt:lpstr>Shpenzime Komunale</vt:lpstr>
      <vt:lpstr>Subvencione &amp; transfere</vt:lpstr>
      <vt:lpstr>Investime Kapitale</vt:lpstr>
      <vt:lpstr>Gjithsejt </vt:lpstr>
    </vt:vector>
  </TitlesOfParts>
  <Company>Thesari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gsyla</dc:creator>
  <cp:lastModifiedBy>Visar Kozhani</cp:lastModifiedBy>
  <cp:lastPrinted>2020-04-22T09:35:48Z</cp:lastPrinted>
  <dcterms:created xsi:type="dcterms:W3CDTF">2011-06-23T11:53:07Z</dcterms:created>
  <dcterms:modified xsi:type="dcterms:W3CDTF">2022-09-15T07:37:05Z</dcterms:modified>
</cp:coreProperties>
</file>