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31" i="11" l="1"/>
  <c r="E44" i="12" l="1"/>
  <c r="E21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<sst xmlns="http://schemas.openxmlformats.org/spreadsheetml/2006/main" count="683" uniqueCount="120">
  <si>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</si>
  <si>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</si>
  <si>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</si>
  <si>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</si>
  <si>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</si>
  <si>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</si>
  <si>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</si>
  <si>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</si>
  <si>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</si>
  <si>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</si>
  <si>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</si>
  <si>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</si>
  <si>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</si>
  <si>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</si>
  <si>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</si>
  <si>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</si>
  <si>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</si>
  <si>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</si>
  <si>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</si>
  <si>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</si>
  <si>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</si>
  <si>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</si>
  <si>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</si>
  <si>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</si>
  <si>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</si>
  <si>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</si>
  <si>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</si>
  <si>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</si>
  <si>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</si>
  <si>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</si>
  <si>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</si>
  <si>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</si>
  <si>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</si>
  <si>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</si>
  <si>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</si>
  <si>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</si>
  <si>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</si>
  <si>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</si>
  <si>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 xml:space="preserve">Gashi Eg shpk </t>
  </si>
  <si>
    <t>Sinjal shpk</t>
  </si>
  <si>
    <t>NNP Wenda</t>
  </si>
  <si>
    <t>Eing Com</t>
  </si>
  <si>
    <t>Xhema Com</t>
  </si>
  <si>
    <t>Petrol Company shpk</t>
  </si>
  <si>
    <t>Bizhuteria Fatosi</t>
  </si>
  <si>
    <t>Dukagjini</t>
  </si>
  <si>
    <t>Venhar Agushi B.I</t>
  </si>
  <si>
    <t>Sherif Shasivari B.I</t>
  </si>
  <si>
    <t>Arsim Stullca B.I</t>
  </si>
  <si>
    <t>Merxhan Aliu B.I</t>
  </si>
  <si>
    <t>Lipjani shpk</t>
  </si>
  <si>
    <t>Mustaf Smaili B.I</t>
  </si>
  <si>
    <t>Aldi Tours shpk</t>
  </si>
  <si>
    <t>Bekimi A.Jashanica B.I</t>
  </si>
  <si>
    <t>Janjeva Trans</t>
  </si>
  <si>
    <t>Amir Bytyqi B.I</t>
  </si>
  <si>
    <t>Bashkim Avdyli B.I</t>
  </si>
  <si>
    <t>Nexhmedin Demiri B.I</t>
  </si>
  <si>
    <t>Skender Nuhiu B.I</t>
  </si>
  <si>
    <t>Teknika</t>
  </si>
  <si>
    <t>Omi-1</t>
  </si>
  <si>
    <t>Energy Group shpk</t>
  </si>
  <si>
    <t>Labi-A</t>
  </si>
  <si>
    <t>U-Unique shpk</t>
  </si>
  <si>
    <t>Visar Hashani B.I</t>
  </si>
  <si>
    <t>Premium Bakery</t>
  </si>
  <si>
    <t>Parking Niti</t>
  </si>
  <si>
    <t>Muhamet Grajqevci B.I</t>
  </si>
  <si>
    <t>Kosova press</t>
  </si>
  <si>
    <t>Pastrimi</t>
  </si>
  <si>
    <t>Art House</t>
  </si>
  <si>
    <t xml:space="preserve">Rikon </t>
  </si>
  <si>
    <t>05.11.2021</t>
  </si>
  <si>
    <t>02.12.2021</t>
  </si>
  <si>
    <t>21.09.2021</t>
  </si>
  <si>
    <t>08.12.2021</t>
  </si>
  <si>
    <t>27.12.2021</t>
  </si>
  <si>
    <t>30.11.2021</t>
  </si>
  <si>
    <t>31.10.2021</t>
  </si>
  <si>
    <t>31.12.2021</t>
  </si>
  <si>
    <t>24.12.2021</t>
  </si>
  <si>
    <t>17.08.2021</t>
  </si>
  <si>
    <t>27.01.2021</t>
  </si>
  <si>
    <t>19.02.2021</t>
  </si>
  <si>
    <t>30.12.2021</t>
  </si>
  <si>
    <t xml:space="preserve">31.12.2021 </t>
  </si>
  <si>
    <t xml:space="preserve">30.12.2021 </t>
  </si>
  <si>
    <t>09.12.2021</t>
  </si>
  <si>
    <t>17.12.2021</t>
  </si>
  <si>
    <t>23.11.2021</t>
  </si>
  <si>
    <t>19.10.2021</t>
  </si>
  <si>
    <t xml:space="preserve">09.07.2021 </t>
  </si>
  <si>
    <t>07.10.2021</t>
  </si>
  <si>
    <t>19.07.2021</t>
  </si>
  <si>
    <t>08.04.2021</t>
  </si>
  <si>
    <t>26.11.2021</t>
  </si>
  <si>
    <t>01.11.2021</t>
  </si>
  <si>
    <t>01.12.2021</t>
  </si>
  <si>
    <t>23.07.2021</t>
  </si>
  <si>
    <t>Vala</t>
  </si>
  <si>
    <t>KRU Prishtina</t>
  </si>
  <si>
    <t>Kesko</t>
  </si>
  <si>
    <t>01.10.2021</t>
  </si>
  <si>
    <t>15.12.2021</t>
  </si>
  <si>
    <t>22.12.2021</t>
  </si>
  <si>
    <t>21.12.2021</t>
  </si>
  <si>
    <t>20.12.2021</t>
  </si>
  <si>
    <t>13.12.2021</t>
  </si>
  <si>
    <t>23.12.2021</t>
  </si>
  <si>
    <t>18.12.2021</t>
  </si>
  <si>
    <t>29.12.2021</t>
  </si>
  <si>
    <t>Konaku Group Shpk</t>
  </si>
  <si>
    <t>Gerlica Company</t>
  </si>
  <si>
    <t>12.10.2021</t>
  </si>
  <si>
    <t>Komiteti i auditimit</t>
  </si>
  <si>
    <t>Muaji i Raportimit : Janar 2022</t>
  </si>
  <si>
    <t>Muaji i Raportimit: Janar 2022</t>
  </si>
  <si>
    <t>Muaji i Raportimit: Janar  2022</t>
  </si>
  <si>
    <t>Muaji i Raportimit:Janar2022</t>
  </si>
  <si>
    <t>Janar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</si>
</sst>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9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10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right" wrapText="1"/>
    </xf>
    <xf numFmtId="0" fontId="14" fillId="0" borderId="11" xfId="0" applyFont="1" applyFill="1" applyBorder="1" applyAlignment="1">
      <alignment horizontal="right"/>
    </xf>
    <xf numFmtId="4" fontId="14" fillId="0" borderId="5" xfId="0" applyNumberFormat="1" applyFont="1" applyFill="1" applyBorder="1" applyAlignment="1" applyProtection="1">
      <alignment horizontal="right" wrapText="1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49" fontId="14" fillId="0" borderId="2" xfId="0" applyNumberFormat="1" applyFont="1" applyFill="1" applyBorder="1" applyAlignment="1">
      <alignment horizontal="left" vertical="top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14" fillId="0" borderId="12" xfId="0" applyFont="1" applyFill="1" applyBorder="1" applyAlignment="1" applyProtection="1">
      <alignment wrapText="1"/>
      <protection locked="0"/>
    </xf>
    <xf numFmtId="0" fontId="14" fillId="0" borderId="1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0" fontId="14" fillId="0" borderId="1" xfId="0" applyFont="1" applyBorder="1"/>
    <xf numFmtId="0" fontId="14" fillId="0" borderId="10" xfId="0" applyFont="1" applyFill="1" applyBorder="1" applyAlignment="1">
      <alignment horizontal="left" wrapText="1"/>
    </xf>
    <xf numFmtId="49" fontId="14" fillId="0" borderId="2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>
      <alignment horizontal="righ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workbookViewId="0">
      <selection activeCell="C21" sqref="C21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89" t="s">
        <v>14</v>
      </c>
      <c r="B2" s="89"/>
      <c r="C2" s="89"/>
      <c r="D2" s="89"/>
      <c r="E2" s="89"/>
      <c r="F2" s="89"/>
    </row>
    <row r="3" spans="1:6" x14ac:dyDescent="0.25">
      <c r="A3" s="89"/>
      <c r="B3" s="89"/>
      <c r="C3" s="89"/>
      <c r="D3" s="89"/>
      <c r="E3" s="89"/>
      <c r="F3" s="89"/>
    </row>
    <row r="4" spans="1:6" x14ac:dyDescent="0.25">
      <c r="A4" s="89"/>
      <c r="B4" s="89"/>
      <c r="C4" s="89"/>
      <c r="D4" s="89"/>
      <c r="E4" s="89"/>
      <c r="F4" s="89"/>
    </row>
    <row r="5" spans="1:6" x14ac:dyDescent="0.25">
      <c r="A5" s="89"/>
      <c r="B5" s="89"/>
      <c r="C5" s="89"/>
      <c r="D5" s="89"/>
      <c r="E5" s="89"/>
      <c r="F5" s="89"/>
    </row>
    <row r="6" spans="1:6" x14ac:dyDescent="0.25">
      <c r="A6" s="89"/>
      <c r="B6" s="89"/>
      <c r="C6" s="89"/>
      <c r="D6" s="89"/>
      <c r="E6" s="89"/>
      <c r="F6" s="89"/>
    </row>
    <row r="7" spans="1:6" x14ac:dyDescent="0.25">
      <c r="A7" s="89"/>
      <c r="B7" s="89"/>
      <c r="C7" s="89"/>
      <c r="D7" s="89"/>
      <c r="E7" s="89"/>
      <c r="F7" s="8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0" t="s">
        <v>18</v>
      </c>
      <c r="B9" s="90"/>
      <c r="C9" s="90"/>
      <c r="D9" s="90"/>
      <c r="E9" s="91" t="s">
        <v>16</v>
      </c>
      <c r="F9" s="91"/>
    </row>
    <row r="10" spans="1:6" x14ac:dyDescent="0.25">
      <c r="A10" s="92" t="s">
        <v>115</v>
      </c>
      <c r="B10" s="92"/>
      <c r="C10" s="92"/>
      <c r="D10" s="92"/>
      <c r="E10" s="93" t="s">
        <v>15</v>
      </c>
      <c r="F10" s="93"/>
    </row>
    <row r="11" spans="1:6" x14ac:dyDescent="0.25">
      <c r="A11" s="94" t="s">
        <v>8</v>
      </c>
      <c r="B11" s="94"/>
      <c r="C11" s="94"/>
      <c r="D11" s="94"/>
      <c r="E11" s="93"/>
      <c r="F11" s="93"/>
    </row>
    <row r="12" spans="1:6" x14ac:dyDescent="0.25">
      <c r="A12" s="85"/>
      <c r="B12" s="85"/>
      <c r="C12" s="85"/>
      <c r="D12" s="85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38</v>
      </c>
      <c r="D14" s="69" t="s">
        <v>72</v>
      </c>
      <c r="E14" s="56">
        <v>3333.8</v>
      </c>
      <c r="F14" s="4" t="s">
        <v>27</v>
      </c>
    </row>
    <row r="15" spans="1:6" ht="16.5" thickBot="1" x14ac:dyDescent="0.3">
      <c r="A15" s="2">
        <v>613</v>
      </c>
      <c r="B15" s="2" t="s">
        <v>26</v>
      </c>
      <c r="C15" s="33" t="s">
        <v>38</v>
      </c>
      <c r="D15" s="69" t="s">
        <v>72</v>
      </c>
      <c r="E15" s="63">
        <v>1666.9</v>
      </c>
      <c r="F15" s="4" t="s">
        <v>27</v>
      </c>
    </row>
    <row r="16" spans="1:6" ht="17.25" thickTop="1" thickBot="1" x14ac:dyDescent="0.3">
      <c r="A16" s="2">
        <v>613</v>
      </c>
      <c r="B16" s="2" t="s">
        <v>26</v>
      </c>
      <c r="C16" s="33" t="s">
        <v>39</v>
      </c>
      <c r="D16" s="70" t="s">
        <v>73</v>
      </c>
      <c r="E16" s="34">
        <v>13984</v>
      </c>
      <c r="F16" s="4" t="s">
        <v>27</v>
      </c>
    </row>
    <row r="17" spans="1:6" ht="17.25" thickTop="1" thickBot="1" x14ac:dyDescent="0.3">
      <c r="A17" s="2">
        <v>613</v>
      </c>
      <c r="B17" s="2" t="s">
        <v>26</v>
      </c>
      <c r="C17" s="59" t="s">
        <v>40</v>
      </c>
      <c r="D17" s="60" t="s">
        <v>74</v>
      </c>
      <c r="E17" s="64">
        <v>2860.65</v>
      </c>
      <c r="F17" s="4" t="s">
        <v>27</v>
      </c>
    </row>
    <row r="18" spans="1:6" ht="17.25" thickTop="1" thickBot="1" x14ac:dyDescent="0.3">
      <c r="A18" s="2">
        <v>613</v>
      </c>
      <c r="B18" s="2" t="s">
        <v>26</v>
      </c>
      <c r="C18" s="60" t="s">
        <v>41</v>
      </c>
      <c r="D18" s="71" t="s">
        <v>75</v>
      </c>
      <c r="E18" s="64">
        <v>10136.83</v>
      </c>
      <c r="F18" s="4" t="s">
        <v>27</v>
      </c>
    </row>
    <row r="19" spans="1:6" ht="17.25" thickTop="1" thickBot="1" x14ac:dyDescent="0.3">
      <c r="A19" s="2">
        <v>613</v>
      </c>
      <c r="B19" s="2" t="s">
        <v>26</v>
      </c>
      <c r="C19" s="59" t="s">
        <v>41</v>
      </c>
      <c r="D19" s="60" t="s">
        <v>75</v>
      </c>
      <c r="E19" s="64">
        <v>9605.68</v>
      </c>
      <c r="F19" s="4" t="s">
        <v>27</v>
      </c>
    </row>
    <row r="20" spans="1:6" ht="17.25" thickTop="1" thickBot="1" x14ac:dyDescent="0.3">
      <c r="A20" s="2">
        <v>613</v>
      </c>
      <c r="B20" s="2" t="s">
        <v>26</v>
      </c>
      <c r="C20" s="60" t="s">
        <v>41</v>
      </c>
      <c r="D20" s="60" t="s">
        <v>75</v>
      </c>
      <c r="E20" s="65">
        <v>8791.6299999999992</v>
      </c>
      <c r="F20" s="4" t="s">
        <v>27</v>
      </c>
    </row>
    <row r="21" spans="1:6" ht="17.25" thickTop="1" thickBot="1" x14ac:dyDescent="0.3">
      <c r="A21" s="2">
        <v>613</v>
      </c>
      <c r="B21" s="2" t="s">
        <v>26</v>
      </c>
      <c r="C21" s="59" t="s">
        <v>42</v>
      </c>
      <c r="D21" s="60" t="s">
        <v>76</v>
      </c>
      <c r="E21" s="66">
        <v>51186.34</v>
      </c>
      <c r="F21" s="4" t="s">
        <v>27</v>
      </c>
    </row>
    <row r="22" spans="1:6" ht="17.25" thickTop="1" thickBot="1" x14ac:dyDescent="0.3">
      <c r="A22" s="2">
        <v>613</v>
      </c>
      <c r="B22" s="2" t="s">
        <v>26</v>
      </c>
      <c r="C22" s="60" t="s">
        <v>43</v>
      </c>
      <c r="D22" s="72" t="s">
        <v>77</v>
      </c>
      <c r="E22" s="50">
        <v>62.79</v>
      </c>
      <c r="F22" s="4" t="s">
        <v>27</v>
      </c>
    </row>
    <row r="23" spans="1:6" ht="17.25" thickTop="1" thickBot="1" x14ac:dyDescent="0.3">
      <c r="A23" s="2">
        <v>613</v>
      </c>
      <c r="B23" s="2" t="s">
        <v>26</v>
      </c>
      <c r="C23" s="60" t="s">
        <v>43</v>
      </c>
      <c r="D23" s="72" t="s">
        <v>78</v>
      </c>
      <c r="E23" s="50">
        <v>54.31</v>
      </c>
      <c r="F23" s="4" t="s">
        <v>27</v>
      </c>
    </row>
    <row r="24" spans="1:6" ht="17.25" thickTop="1" thickBot="1" x14ac:dyDescent="0.3">
      <c r="A24" s="2">
        <v>613</v>
      </c>
      <c r="B24" s="2" t="s">
        <v>26</v>
      </c>
      <c r="C24" s="60" t="s">
        <v>43</v>
      </c>
      <c r="D24" s="73" t="s">
        <v>77</v>
      </c>
      <c r="E24" s="50">
        <v>232.71</v>
      </c>
      <c r="F24" s="4" t="s">
        <v>27</v>
      </c>
    </row>
    <row r="25" spans="1:6" ht="17.25" thickTop="1" thickBot="1" x14ac:dyDescent="0.3">
      <c r="A25" s="2">
        <v>613</v>
      </c>
      <c r="B25" s="2" t="s">
        <v>26</v>
      </c>
      <c r="C25" s="60" t="s">
        <v>43</v>
      </c>
      <c r="D25" s="74" t="s">
        <v>77</v>
      </c>
      <c r="E25" s="67">
        <v>53.37</v>
      </c>
      <c r="F25" s="4" t="s">
        <v>27</v>
      </c>
    </row>
    <row r="26" spans="1:6" ht="17.25" thickTop="1" thickBot="1" x14ac:dyDescent="0.3">
      <c r="A26" s="2">
        <v>613</v>
      </c>
      <c r="B26" s="2" t="s">
        <v>26</v>
      </c>
      <c r="C26" s="60" t="s">
        <v>43</v>
      </c>
      <c r="D26" s="74" t="s">
        <v>77</v>
      </c>
      <c r="E26" s="49">
        <v>21.35</v>
      </c>
      <c r="F26" s="4" t="s">
        <v>27</v>
      </c>
    </row>
    <row r="27" spans="1:6" ht="17.25" thickTop="1" thickBot="1" x14ac:dyDescent="0.3">
      <c r="A27" s="2">
        <v>613</v>
      </c>
      <c r="B27" s="2" t="s">
        <v>26</v>
      </c>
      <c r="C27" s="60" t="s">
        <v>43</v>
      </c>
      <c r="D27" s="75" t="s">
        <v>77</v>
      </c>
      <c r="E27" s="49">
        <v>20.75</v>
      </c>
      <c r="F27" s="4" t="s">
        <v>27</v>
      </c>
    </row>
    <row r="28" spans="1:6" ht="17.25" thickTop="1" thickBot="1" x14ac:dyDescent="0.3">
      <c r="A28" s="2">
        <v>613</v>
      </c>
      <c r="B28" s="2" t="s">
        <v>26</v>
      </c>
      <c r="C28" s="60" t="s">
        <v>43</v>
      </c>
      <c r="D28" s="76" t="s">
        <v>77</v>
      </c>
      <c r="E28" s="49">
        <v>85.4</v>
      </c>
      <c r="F28" s="4" t="s">
        <v>27</v>
      </c>
    </row>
    <row r="29" spans="1:6" ht="17.25" thickTop="1" thickBot="1" x14ac:dyDescent="0.3">
      <c r="A29" s="2">
        <v>613</v>
      </c>
      <c r="B29" s="2" t="s">
        <v>26</v>
      </c>
      <c r="C29" s="60" t="s">
        <v>43</v>
      </c>
      <c r="D29" s="47" t="s">
        <v>77</v>
      </c>
      <c r="E29" s="49">
        <v>1905.42</v>
      </c>
      <c r="F29" s="4" t="s">
        <v>27</v>
      </c>
    </row>
    <row r="30" spans="1:6" ht="17.25" thickTop="1" thickBot="1" x14ac:dyDescent="0.3">
      <c r="A30" s="2">
        <v>613</v>
      </c>
      <c r="B30" s="2" t="s">
        <v>26</v>
      </c>
      <c r="C30" s="60" t="s">
        <v>43</v>
      </c>
      <c r="D30" s="47" t="s">
        <v>77</v>
      </c>
      <c r="E30" s="49">
        <v>200.7</v>
      </c>
      <c r="F30" s="4" t="s">
        <v>27</v>
      </c>
    </row>
    <row r="31" spans="1:6" ht="17.25" thickTop="1" thickBot="1" x14ac:dyDescent="0.3">
      <c r="A31" s="2">
        <v>613</v>
      </c>
      <c r="B31" s="2" t="s">
        <v>26</v>
      </c>
      <c r="C31" s="60" t="s">
        <v>43</v>
      </c>
      <c r="D31" s="47" t="s">
        <v>77</v>
      </c>
      <c r="E31" s="49">
        <v>2286.2399999999998</v>
      </c>
      <c r="F31" s="4" t="s">
        <v>27</v>
      </c>
    </row>
    <row r="32" spans="1:6" ht="17.25" thickTop="1" thickBot="1" x14ac:dyDescent="0.3">
      <c r="A32" s="2">
        <v>613</v>
      </c>
      <c r="B32" s="2" t="s">
        <v>26</v>
      </c>
      <c r="C32" s="60" t="s">
        <v>43</v>
      </c>
      <c r="D32" s="47" t="s">
        <v>79</v>
      </c>
      <c r="E32" s="49">
        <v>1005.9</v>
      </c>
      <c r="F32" s="4" t="s">
        <v>27</v>
      </c>
    </row>
    <row r="33" spans="1:6" ht="17.25" thickTop="1" thickBot="1" x14ac:dyDescent="0.3">
      <c r="A33" s="2">
        <v>613</v>
      </c>
      <c r="B33" s="2" t="s">
        <v>26</v>
      </c>
      <c r="C33" s="60" t="s">
        <v>43</v>
      </c>
      <c r="D33" s="47" t="s">
        <v>79</v>
      </c>
      <c r="E33" s="49">
        <v>151</v>
      </c>
      <c r="F33" s="4" t="s">
        <v>27</v>
      </c>
    </row>
    <row r="34" spans="1:6" ht="17.25" thickTop="1" thickBot="1" x14ac:dyDescent="0.3">
      <c r="A34" s="2">
        <v>613</v>
      </c>
      <c r="B34" s="2" t="s">
        <v>26</v>
      </c>
      <c r="C34" s="60" t="s">
        <v>43</v>
      </c>
      <c r="D34" s="47" t="s">
        <v>79</v>
      </c>
      <c r="E34" s="49">
        <v>80.41</v>
      </c>
      <c r="F34" s="4" t="s">
        <v>27</v>
      </c>
    </row>
    <row r="35" spans="1:6" ht="17.25" thickTop="1" thickBot="1" x14ac:dyDescent="0.3">
      <c r="A35" s="2">
        <v>613</v>
      </c>
      <c r="B35" s="2" t="s">
        <v>26</v>
      </c>
      <c r="C35" s="60" t="s">
        <v>43</v>
      </c>
      <c r="D35" s="47" t="s">
        <v>79</v>
      </c>
      <c r="E35" s="49">
        <v>79.63</v>
      </c>
      <c r="F35" s="4" t="s">
        <v>27</v>
      </c>
    </row>
    <row r="36" spans="1:6" ht="17.25" thickTop="1" thickBot="1" x14ac:dyDescent="0.3">
      <c r="A36" s="2">
        <v>613</v>
      </c>
      <c r="B36" s="2" t="s">
        <v>26</v>
      </c>
      <c r="C36" s="60" t="s">
        <v>43</v>
      </c>
      <c r="D36" s="47" t="s">
        <v>79</v>
      </c>
      <c r="E36" s="49">
        <v>133.41</v>
      </c>
      <c r="F36" s="4" t="s">
        <v>27</v>
      </c>
    </row>
    <row r="37" spans="1:6" ht="17.25" thickTop="1" thickBot="1" x14ac:dyDescent="0.3">
      <c r="A37" s="2">
        <v>613</v>
      </c>
      <c r="B37" s="2" t="s">
        <v>26</v>
      </c>
      <c r="C37" s="60" t="s">
        <v>43</v>
      </c>
      <c r="D37" s="47" t="s">
        <v>79</v>
      </c>
      <c r="E37" s="49">
        <v>141.06</v>
      </c>
      <c r="F37" s="4" t="s">
        <v>27</v>
      </c>
    </row>
    <row r="38" spans="1:6" ht="17.25" thickTop="1" thickBot="1" x14ac:dyDescent="0.3">
      <c r="A38" s="2">
        <v>613</v>
      </c>
      <c r="B38" s="2" t="s">
        <v>26</v>
      </c>
      <c r="C38" s="60" t="s">
        <v>43</v>
      </c>
      <c r="D38" s="47" t="s">
        <v>79</v>
      </c>
      <c r="E38" s="49">
        <v>1040.56</v>
      </c>
      <c r="F38" s="4" t="s">
        <v>27</v>
      </c>
    </row>
    <row r="39" spans="1:6" ht="17.25" thickTop="1" thickBot="1" x14ac:dyDescent="0.3">
      <c r="A39" s="2">
        <v>613</v>
      </c>
      <c r="B39" s="2" t="s">
        <v>26</v>
      </c>
      <c r="C39" s="60" t="s">
        <v>43</v>
      </c>
      <c r="D39" s="47" t="s">
        <v>79</v>
      </c>
      <c r="E39" s="49">
        <v>20.12</v>
      </c>
      <c r="F39" s="4" t="s">
        <v>27</v>
      </c>
    </row>
    <row r="40" spans="1:6" ht="17.25" thickTop="1" thickBot="1" x14ac:dyDescent="0.3">
      <c r="A40" s="2">
        <v>613</v>
      </c>
      <c r="B40" s="2" t="s">
        <v>26</v>
      </c>
      <c r="C40" s="60" t="s">
        <v>43</v>
      </c>
      <c r="D40" s="47" t="s">
        <v>79</v>
      </c>
      <c r="E40" s="49">
        <v>31.03</v>
      </c>
      <c r="F40" s="4" t="s">
        <v>27</v>
      </c>
    </row>
    <row r="41" spans="1:6" ht="17.25" thickTop="1" thickBot="1" x14ac:dyDescent="0.3">
      <c r="A41" s="2">
        <v>613</v>
      </c>
      <c r="B41" s="2" t="s">
        <v>26</v>
      </c>
      <c r="C41" s="60" t="s">
        <v>43</v>
      </c>
      <c r="D41" s="47" t="s">
        <v>79</v>
      </c>
      <c r="E41" s="49">
        <v>46.54</v>
      </c>
      <c r="F41" s="4" t="s">
        <v>27</v>
      </c>
    </row>
    <row r="42" spans="1:6" ht="17.25" thickTop="1" thickBot="1" x14ac:dyDescent="0.3">
      <c r="A42" s="2">
        <v>613</v>
      </c>
      <c r="B42" s="2" t="s">
        <v>26</v>
      </c>
      <c r="C42" s="60" t="s">
        <v>43</v>
      </c>
      <c r="D42" s="47" t="s">
        <v>79</v>
      </c>
      <c r="E42" s="49">
        <v>59.17</v>
      </c>
      <c r="F42" s="4" t="s">
        <v>27</v>
      </c>
    </row>
    <row r="43" spans="1:6" ht="17.25" thickTop="1" thickBot="1" x14ac:dyDescent="0.3">
      <c r="A43" s="2">
        <v>613</v>
      </c>
      <c r="B43" s="2" t="s">
        <v>26</v>
      </c>
      <c r="C43" s="60" t="s">
        <v>43</v>
      </c>
      <c r="D43" s="47" t="s">
        <v>79</v>
      </c>
      <c r="E43" s="49">
        <v>1578.69</v>
      </c>
      <c r="F43" s="4" t="s">
        <v>27</v>
      </c>
    </row>
    <row r="44" spans="1:6" ht="17.25" thickTop="1" thickBot="1" x14ac:dyDescent="0.3">
      <c r="A44" s="2">
        <v>613</v>
      </c>
      <c r="B44" s="2" t="s">
        <v>26</v>
      </c>
      <c r="C44" s="60" t="s">
        <v>43</v>
      </c>
      <c r="D44" s="47" t="s">
        <v>79</v>
      </c>
      <c r="E44" s="49">
        <v>641.17999999999995</v>
      </c>
      <c r="F44" s="4" t="s">
        <v>27</v>
      </c>
    </row>
    <row r="45" spans="1:6" ht="17.25" thickTop="1" thickBot="1" x14ac:dyDescent="0.3">
      <c r="A45" s="2">
        <v>613</v>
      </c>
      <c r="B45" s="2" t="s">
        <v>26</v>
      </c>
      <c r="C45" s="60" t="s">
        <v>43</v>
      </c>
      <c r="D45" s="47" t="s">
        <v>79</v>
      </c>
      <c r="E45" s="49">
        <v>140.83000000000001</v>
      </c>
      <c r="F45" s="4" t="s">
        <v>27</v>
      </c>
    </row>
    <row r="46" spans="1:6" ht="17.25" thickTop="1" thickBot="1" x14ac:dyDescent="0.3">
      <c r="A46" s="2">
        <v>613</v>
      </c>
      <c r="B46" s="2" t="s">
        <v>26</v>
      </c>
      <c r="C46" s="60" t="s">
        <v>43</v>
      </c>
      <c r="D46" s="47" t="s">
        <v>79</v>
      </c>
      <c r="E46" s="49">
        <v>3017.7</v>
      </c>
      <c r="F46" s="4" t="s">
        <v>27</v>
      </c>
    </row>
    <row r="47" spans="1:6" ht="17.25" thickTop="1" thickBot="1" x14ac:dyDescent="0.3">
      <c r="A47" s="2">
        <v>613</v>
      </c>
      <c r="B47" s="2" t="s">
        <v>26</v>
      </c>
      <c r="C47" s="60" t="s">
        <v>43</v>
      </c>
      <c r="D47" s="47" t="s">
        <v>79</v>
      </c>
      <c r="E47" s="49">
        <v>824.84</v>
      </c>
      <c r="F47" s="4" t="s">
        <v>27</v>
      </c>
    </row>
    <row r="48" spans="1:6" ht="17.25" thickTop="1" thickBot="1" x14ac:dyDescent="0.3">
      <c r="A48" s="2">
        <v>613</v>
      </c>
      <c r="B48" s="2" t="s">
        <v>26</v>
      </c>
      <c r="C48" s="61" t="s">
        <v>44</v>
      </c>
      <c r="D48" s="47" t="s">
        <v>80</v>
      </c>
      <c r="E48" s="49">
        <v>12500</v>
      </c>
      <c r="F48" s="4" t="s">
        <v>27</v>
      </c>
    </row>
    <row r="49" spans="1:6" ht="17.25" thickTop="1" thickBot="1" x14ac:dyDescent="0.3">
      <c r="A49" s="2">
        <v>613</v>
      </c>
      <c r="B49" s="2" t="s">
        <v>26</v>
      </c>
      <c r="C49" s="61" t="s">
        <v>45</v>
      </c>
      <c r="D49" s="47" t="s">
        <v>81</v>
      </c>
      <c r="E49" s="49">
        <v>233.1</v>
      </c>
      <c r="F49" s="4" t="s">
        <v>27</v>
      </c>
    </row>
    <row r="50" spans="1:6" ht="17.25" thickTop="1" thickBot="1" x14ac:dyDescent="0.3">
      <c r="A50" s="2">
        <v>613</v>
      </c>
      <c r="B50" s="2" t="s">
        <v>26</v>
      </c>
      <c r="C50" s="61" t="s">
        <v>45</v>
      </c>
      <c r="D50" s="47" t="s">
        <v>81</v>
      </c>
      <c r="E50" s="49">
        <v>233.1</v>
      </c>
      <c r="F50" s="4" t="s">
        <v>27</v>
      </c>
    </row>
    <row r="51" spans="1:6" ht="17.25" thickTop="1" thickBot="1" x14ac:dyDescent="0.3">
      <c r="A51" s="2">
        <v>613</v>
      </c>
      <c r="B51" s="2" t="s">
        <v>26</v>
      </c>
      <c r="C51" s="61" t="s">
        <v>45</v>
      </c>
      <c r="D51" s="47" t="s">
        <v>82</v>
      </c>
      <c r="E51" s="68">
        <v>719.8</v>
      </c>
      <c r="F51" s="4" t="s">
        <v>27</v>
      </c>
    </row>
    <row r="52" spans="1:6" ht="17.25" thickTop="1" thickBot="1" x14ac:dyDescent="0.3">
      <c r="A52" s="2">
        <v>613</v>
      </c>
      <c r="B52" s="2" t="s">
        <v>26</v>
      </c>
      <c r="C52" s="61" t="s">
        <v>45</v>
      </c>
      <c r="D52" s="47" t="s">
        <v>82</v>
      </c>
      <c r="E52" s="68">
        <v>535.72</v>
      </c>
      <c r="F52" s="4" t="s">
        <v>27</v>
      </c>
    </row>
    <row r="53" spans="1:6" ht="17.25" thickTop="1" thickBot="1" x14ac:dyDescent="0.3">
      <c r="A53" s="2">
        <v>613</v>
      </c>
      <c r="B53" s="2" t="s">
        <v>26</v>
      </c>
      <c r="C53" s="61" t="s">
        <v>45</v>
      </c>
      <c r="D53" s="47" t="s">
        <v>83</v>
      </c>
      <c r="E53" s="68">
        <v>359.9</v>
      </c>
      <c r="F53" s="4" t="s">
        <v>27</v>
      </c>
    </row>
    <row r="54" spans="1:6" ht="17.25" thickTop="1" thickBot="1" x14ac:dyDescent="0.3">
      <c r="A54" s="2">
        <v>613</v>
      </c>
      <c r="B54" s="2" t="s">
        <v>26</v>
      </c>
      <c r="C54" s="61" t="s">
        <v>46</v>
      </c>
      <c r="D54" s="47" t="s">
        <v>84</v>
      </c>
      <c r="E54" s="68">
        <v>525.78</v>
      </c>
      <c r="F54" s="4" t="s">
        <v>27</v>
      </c>
    </row>
    <row r="55" spans="1:6" ht="17.25" thickTop="1" thickBot="1" x14ac:dyDescent="0.3">
      <c r="A55" s="2">
        <v>613</v>
      </c>
      <c r="B55" s="2" t="s">
        <v>26</v>
      </c>
      <c r="C55" s="61" t="s">
        <v>47</v>
      </c>
      <c r="D55" s="47" t="s">
        <v>84</v>
      </c>
      <c r="E55" s="68">
        <v>736</v>
      </c>
      <c r="F55" s="4" t="s">
        <v>27</v>
      </c>
    </row>
    <row r="56" spans="1:6" ht="16.5" thickTop="1" x14ac:dyDescent="0.25">
      <c r="A56" s="2">
        <v>613</v>
      </c>
      <c r="B56" s="2" t="s">
        <v>26</v>
      </c>
      <c r="C56" s="61" t="s">
        <v>48</v>
      </c>
      <c r="D56" s="47" t="s">
        <v>79</v>
      </c>
      <c r="E56" s="68">
        <v>1328.25</v>
      </c>
      <c r="F56" s="4" t="s">
        <v>27</v>
      </c>
    </row>
    <row r="57" spans="1:6" ht="15.75" x14ac:dyDescent="0.25">
      <c r="A57" s="2">
        <v>613</v>
      </c>
      <c r="B57" s="2" t="s">
        <v>26</v>
      </c>
      <c r="C57" s="62" t="s">
        <v>49</v>
      </c>
      <c r="D57" s="47" t="s">
        <v>84</v>
      </c>
      <c r="E57" s="68">
        <v>552</v>
      </c>
      <c r="F57" s="4" t="s">
        <v>27</v>
      </c>
    </row>
    <row r="58" spans="1:6" ht="15.75" x14ac:dyDescent="0.25">
      <c r="A58" s="2">
        <v>613</v>
      </c>
      <c r="B58" s="2" t="s">
        <v>26</v>
      </c>
      <c r="C58" s="62" t="s">
        <v>50</v>
      </c>
      <c r="D58" s="47" t="s">
        <v>84</v>
      </c>
      <c r="E58" s="68">
        <v>817.65</v>
      </c>
      <c r="F58" s="4" t="s">
        <v>27</v>
      </c>
    </row>
    <row r="59" spans="1:6" ht="15.75" x14ac:dyDescent="0.25">
      <c r="A59" s="2">
        <v>613</v>
      </c>
      <c r="B59" s="2" t="s">
        <v>26</v>
      </c>
      <c r="C59" s="62" t="s">
        <v>50</v>
      </c>
      <c r="D59" s="47" t="s">
        <v>84</v>
      </c>
      <c r="E59" s="68">
        <v>579.6</v>
      </c>
      <c r="F59" s="4" t="s">
        <v>27</v>
      </c>
    </row>
    <row r="60" spans="1:6" ht="15.75" x14ac:dyDescent="0.25">
      <c r="A60" s="2">
        <v>613</v>
      </c>
      <c r="B60" s="2" t="s">
        <v>26</v>
      </c>
      <c r="C60" s="62" t="s">
        <v>51</v>
      </c>
      <c r="D60" s="47" t="s">
        <v>84</v>
      </c>
      <c r="E60" s="68">
        <v>596.16</v>
      </c>
      <c r="F60" s="4" t="s">
        <v>27</v>
      </c>
    </row>
    <row r="61" spans="1:6" ht="15.75" x14ac:dyDescent="0.25">
      <c r="A61" s="2">
        <v>613</v>
      </c>
      <c r="B61" s="2" t="s">
        <v>26</v>
      </c>
      <c r="C61" s="62" t="s">
        <v>52</v>
      </c>
      <c r="D61" s="47" t="s">
        <v>85</v>
      </c>
      <c r="E61" s="68">
        <v>1136.2</v>
      </c>
      <c r="F61" s="4" t="s">
        <v>27</v>
      </c>
    </row>
    <row r="62" spans="1:6" ht="15.75" x14ac:dyDescent="0.25">
      <c r="A62" s="2">
        <v>613</v>
      </c>
      <c r="B62" s="2" t="s">
        <v>26</v>
      </c>
      <c r="C62" s="62" t="s">
        <v>53</v>
      </c>
      <c r="D62" s="47" t="s">
        <v>84</v>
      </c>
      <c r="E62" s="68">
        <v>837.2</v>
      </c>
      <c r="F62" s="4" t="s">
        <v>27</v>
      </c>
    </row>
    <row r="63" spans="1:6" ht="15.75" x14ac:dyDescent="0.25">
      <c r="A63" s="2">
        <v>613</v>
      </c>
      <c r="B63" s="2" t="s">
        <v>26</v>
      </c>
      <c r="C63" s="62" t="s">
        <v>54</v>
      </c>
      <c r="D63" s="47" t="s">
        <v>85</v>
      </c>
      <c r="E63" s="68">
        <v>1516.16</v>
      </c>
      <c r="F63" s="4" t="s">
        <v>27</v>
      </c>
    </row>
    <row r="64" spans="1:6" ht="15.75" x14ac:dyDescent="0.25">
      <c r="A64" s="2">
        <v>613</v>
      </c>
      <c r="B64" s="2" t="s">
        <v>26</v>
      </c>
      <c r="C64" s="62" t="s">
        <v>55</v>
      </c>
      <c r="D64" s="47" t="s">
        <v>85</v>
      </c>
      <c r="E64" s="68">
        <v>644</v>
      </c>
      <c r="F64" s="4" t="s">
        <v>27</v>
      </c>
    </row>
    <row r="65" spans="1:6" ht="15.75" x14ac:dyDescent="0.25">
      <c r="A65" s="2">
        <v>613</v>
      </c>
      <c r="B65" s="2" t="s">
        <v>26</v>
      </c>
      <c r="C65" s="62" t="s">
        <v>53</v>
      </c>
      <c r="D65" s="47" t="s">
        <v>79</v>
      </c>
      <c r="E65" s="68">
        <v>1023.5</v>
      </c>
      <c r="F65" s="4" t="s">
        <v>27</v>
      </c>
    </row>
    <row r="66" spans="1:6" ht="15.75" x14ac:dyDescent="0.25">
      <c r="A66" s="2">
        <v>613</v>
      </c>
      <c r="B66" s="2" t="s">
        <v>26</v>
      </c>
      <c r="C66" s="62" t="s">
        <v>56</v>
      </c>
      <c r="D66" s="47" t="s">
        <v>86</v>
      </c>
      <c r="E66" s="68">
        <v>791.2</v>
      </c>
      <c r="F66" s="4" t="s">
        <v>27</v>
      </c>
    </row>
    <row r="67" spans="1:6" ht="15.75" x14ac:dyDescent="0.25">
      <c r="A67" s="2">
        <v>613</v>
      </c>
      <c r="B67" s="2" t="s">
        <v>26</v>
      </c>
      <c r="C67" s="62" t="s">
        <v>57</v>
      </c>
      <c r="D67" s="47" t="s">
        <v>86</v>
      </c>
      <c r="E67" s="68">
        <v>1012</v>
      </c>
      <c r="F67" s="4" t="s">
        <v>27</v>
      </c>
    </row>
    <row r="68" spans="1:6" ht="15.75" x14ac:dyDescent="0.25">
      <c r="A68" s="2">
        <v>613</v>
      </c>
      <c r="B68" s="2" t="s">
        <v>26</v>
      </c>
      <c r="C68" s="62" t="s">
        <v>58</v>
      </c>
      <c r="D68" s="47" t="s">
        <v>84</v>
      </c>
      <c r="E68" s="68">
        <v>370.3</v>
      </c>
      <c r="F68" s="4" t="s">
        <v>27</v>
      </c>
    </row>
    <row r="69" spans="1:6" ht="15.75" x14ac:dyDescent="0.25">
      <c r="A69" s="2">
        <v>613</v>
      </c>
      <c r="B69" s="2" t="s">
        <v>26</v>
      </c>
      <c r="C69" s="62" t="s">
        <v>59</v>
      </c>
      <c r="D69" s="47" t="s">
        <v>87</v>
      </c>
      <c r="E69" s="68">
        <v>307.5</v>
      </c>
      <c r="F69" s="4" t="s">
        <v>27</v>
      </c>
    </row>
    <row r="70" spans="1:6" ht="15.75" x14ac:dyDescent="0.25">
      <c r="A70" s="2">
        <v>613</v>
      </c>
      <c r="B70" s="2" t="s">
        <v>26</v>
      </c>
      <c r="C70" s="62" t="s">
        <v>60</v>
      </c>
      <c r="D70" s="47" t="s">
        <v>88</v>
      </c>
      <c r="E70" s="68">
        <v>98</v>
      </c>
      <c r="F70" s="4" t="s">
        <v>27</v>
      </c>
    </row>
    <row r="71" spans="1:6" ht="15.75" x14ac:dyDescent="0.25">
      <c r="A71" s="2">
        <v>613</v>
      </c>
      <c r="B71" s="2" t="s">
        <v>26</v>
      </c>
      <c r="C71" s="62" t="s">
        <v>60</v>
      </c>
      <c r="D71" s="47" t="s">
        <v>88</v>
      </c>
      <c r="E71" s="68">
        <v>70</v>
      </c>
      <c r="F71" s="4" t="s">
        <v>27</v>
      </c>
    </row>
    <row r="72" spans="1:6" ht="15.75" x14ac:dyDescent="0.25">
      <c r="A72" s="2">
        <v>613</v>
      </c>
      <c r="B72" s="2" t="s">
        <v>26</v>
      </c>
      <c r="C72" s="62" t="s">
        <v>61</v>
      </c>
      <c r="D72" s="47" t="s">
        <v>89</v>
      </c>
      <c r="E72" s="68">
        <v>99.47</v>
      </c>
      <c r="F72" s="4" t="s">
        <v>27</v>
      </c>
    </row>
    <row r="73" spans="1:6" ht="15.75" x14ac:dyDescent="0.25">
      <c r="A73" s="2">
        <v>613</v>
      </c>
      <c r="B73" s="2" t="s">
        <v>26</v>
      </c>
      <c r="C73" s="62" t="s">
        <v>62</v>
      </c>
      <c r="D73" s="47" t="s">
        <v>90</v>
      </c>
      <c r="E73" s="68">
        <v>30</v>
      </c>
      <c r="F73" s="4" t="s">
        <v>27</v>
      </c>
    </row>
    <row r="74" spans="1:6" ht="15.75" x14ac:dyDescent="0.25">
      <c r="A74" s="2">
        <v>613</v>
      </c>
      <c r="B74" s="2" t="s">
        <v>26</v>
      </c>
      <c r="C74" s="62" t="s">
        <v>63</v>
      </c>
      <c r="D74" s="47" t="s">
        <v>84</v>
      </c>
      <c r="E74" s="68">
        <v>6934.44</v>
      </c>
      <c r="F74" s="4" t="s">
        <v>27</v>
      </c>
    </row>
    <row r="75" spans="1:6" ht="15.75" x14ac:dyDescent="0.25">
      <c r="A75" s="2">
        <v>613</v>
      </c>
      <c r="B75" s="2" t="s">
        <v>26</v>
      </c>
      <c r="C75" s="62" t="s">
        <v>63</v>
      </c>
      <c r="D75" s="47" t="s">
        <v>84</v>
      </c>
      <c r="E75" s="68">
        <v>5027.67</v>
      </c>
      <c r="F75" s="4" t="s">
        <v>27</v>
      </c>
    </row>
    <row r="76" spans="1:6" ht="15.75" x14ac:dyDescent="0.25">
      <c r="A76" s="2">
        <v>613</v>
      </c>
      <c r="B76" s="2" t="s">
        <v>26</v>
      </c>
      <c r="C76" s="62" t="s">
        <v>63</v>
      </c>
      <c r="D76" s="47" t="s">
        <v>84</v>
      </c>
      <c r="E76" s="68">
        <v>2215</v>
      </c>
      <c r="F76" s="4" t="s">
        <v>27</v>
      </c>
    </row>
    <row r="77" spans="1:6" ht="15.75" x14ac:dyDescent="0.25">
      <c r="A77" s="2">
        <v>613</v>
      </c>
      <c r="B77" s="2" t="s">
        <v>26</v>
      </c>
      <c r="C77" s="62" t="s">
        <v>63</v>
      </c>
      <c r="D77" s="47" t="s">
        <v>84</v>
      </c>
      <c r="E77" s="68">
        <v>2502.08</v>
      </c>
      <c r="F77" s="4" t="s">
        <v>27</v>
      </c>
    </row>
    <row r="78" spans="1:6" ht="15.75" x14ac:dyDescent="0.25">
      <c r="A78" s="2">
        <v>613</v>
      </c>
      <c r="B78" s="2" t="s">
        <v>26</v>
      </c>
      <c r="C78" s="62" t="s">
        <v>63</v>
      </c>
      <c r="D78" s="47" t="s">
        <v>84</v>
      </c>
      <c r="E78" s="68">
        <v>2290</v>
      </c>
      <c r="F78" s="4" t="s">
        <v>27</v>
      </c>
    </row>
    <row r="79" spans="1:6" ht="15.75" x14ac:dyDescent="0.25">
      <c r="A79" s="2">
        <v>613</v>
      </c>
      <c r="B79" s="2" t="s">
        <v>26</v>
      </c>
      <c r="C79" s="62" t="s">
        <v>63</v>
      </c>
      <c r="D79" s="47" t="s">
        <v>84</v>
      </c>
      <c r="E79" s="68">
        <v>1932.01</v>
      </c>
      <c r="F79" s="4" t="s">
        <v>27</v>
      </c>
    </row>
    <row r="80" spans="1:6" ht="15.75" x14ac:dyDescent="0.25">
      <c r="A80" s="2">
        <v>613</v>
      </c>
      <c r="B80" s="2" t="s">
        <v>26</v>
      </c>
      <c r="C80" s="62" t="s">
        <v>63</v>
      </c>
      <c r="D80" s="47" t="s">
        <v>84</v>
      </c>
      <c r="E80" s="68">
        <v>552.02</v>
      </c>
      <c r="F80" s="4" t="s">
        <v>27</v>
      </c>
    </row>
    <row r="81" spans="1:6" ht="15.75" x14ac:dyDescent="0.25">
      <c r="A81" s="2">
        <v>613</v>
      </c>
      <c r="B81" s="2" t="s">
        <v>26</v>
      </c>
      <c r="C81" s="62" t="s">
        <v>63</v>
      </c>
      <c r="D81" s="47" t="s">
        <v>84</v>
      </c>
      <c r="E81" s="68">
        <v>400</v>
      </c>
      <c r="F81" s="4" t="s">
        <v>27</v>
      </c>
    </row>
    <row r="82" spans="1:6" ht="15.75" x14ac:dyDescent="0.25">
      <c r="A82" s="2">
        <v>613</v>
      </c>
      <c r="B82" s="2" t="s">
        <v>26</v>
      </c>
      <c r="C82" s="62" t="s">
        <v>63</v>
      </c>
      <c r="D82" s="47" t="s">
        <v>84</v>
      </c>
      <c r="E82" s="68">
        <v>500</v>
      </c>
      <c r="F82" s="4" t="s">
        <v>27</v>
      </c>
    </row>
    <row r="83" spans="1:6" ht="15.75" x14ac:dyDescent="0.25">
      <c r="A83" s="2">
        <v>613</v>
      </c>
      <c r="B83" s="2" t="s">
        <v>26</v>
      </c>
      <c r="C83" s="62" t="s">
        <v>64</v>
      </c>
      <c r="D83" s="47" t="s">
        <v>79</v>
      </c>
      <c r="E83" s="68">
        <v>20</v>
      </c>
      <c r="F83" s="4" t="s">
        <v>27</v>
      </c>
    </row>
    <row r="84" spans="1:6" ht="15.75" x14ac:dyDescent="0.25">
      <c r="A84" s="2">
        <v>613</v>
      </c>
      <c r="B84" s="2" t="s">
        <v>26</v>
      </c>
      <c r="C84" s="62" t="s">
        <v>64</v>
      </c>
      <c r="D84" s="47" t="s">
        <v>79</v>
      </c>
      <c r="E84" s="68">
        <v>20</v>
      </c>
      <c r="F84" s="4" t="s">
        <v>27</v>
      </c>
    </row>
    <row r="85" spans="1:6" ht="15.75" x14ac:dyDescent="0.25">
      <c r="A85" s="2">
        <v>613</v>
      </c>
      <c r="B85" s="2" t="s">
        <v>26</v>
      </c>
      <c r="C85" s="62" t="s">
        <v>64</v>
      </c>
      <c r="D85" s="47" t="s">
        <v>79</v>
      </c>
      <c r="E85" s="68">
        <v>20</v>
      </c>
      <c r="F85" s="4" t="s">
        <v>27</v>
      </c>
    </row>
    <row r="86" spans="1:6" ht="15.75" x14ac:dyDescent="0.25">
      <c r="A86" s="2">
        <v>613</v>
      </c>
      <c r="B86" s="2" t="s">
        <v>26</v>
      </c>
      <c r="C86" s="62" t="s">
        <v>64</v>
      </c>
      <c r="D86" s="47" t="s">
        <v>79</v>
      </c>
      <c r="E86" s="68">
        <v>20</v>
      </c>
      <c r="F86" s="4" t="s">
        <v>27</v>
      </c>
    </row>
    <row r="87" spans="1:6" ht="15.75" x14ac:dyDescent="0.25">
      <c r="A87" s="2">
        <v>613</v>
      </c>
      <c r="B87" s="2" t="s">
        <v>26</v>
      </c>
      <c r="C87" s="62" t="s">
        <v>64</v>
      </c>
      <c r="D87" s="47" t="s">
        <v>79</v>
      </c>
      <c r="E87" s="68">
        <v>20</v>
      </c>
      <c r="F87" s="4" t="s">
        <v>27</v>
      </c>
    </row>
    <row r="88" spans="1:6" ht="15.75" x14ac:dyDescent="0.25">
      <c r="A88" s="2">
        <v>613</v>
      </c>
      <c r="B88" s="2" t="s">
        <v>26</v>
      </c>
      <c r="C88" s="62" t="s">
        <v>64</v>
      </c>
      <c r="D88" s="47" t="s">
        <v>79</v>
      </c>
      <c r="E88" s="68">
        <v>20</v>
      </c>
      <c r="F88" s="4" t="s">
        <v>27</v>
      </c>
    </row>
    <row r="89" spans="1:6" ht="15.75" x14ac:dyDescent="0.25">
      <c r="A89" s="2">
        <v>613</v>
      </c>
      <c r="B89" s="2" t="s">
        <v>26</v>
      </c>
      <c r="C89" s="62" t="s">
        <v>64</v>
      </c>
      <c r="D89" s="47" t="s">
        <v>79</v>
      </c>
      <c r="E89" s="68">
        <v>20</v>
      </c>
      <c r="F89" s="4" t="s">
        <v>27</v>
      </c>
    </row>
    <row r="90" spans="1:6" ht="15.75" x14ac:dyDescent="0.25">
      <c r="A90" s="2">
        <v>613</v>
      </c>
      <c r="B90" s="2" t="s">
        <v>26</v>
      </c>
      <c r="C90" s="62" t="s">
        <v>64</v>
      </c>
      <c r="D90" s="47" t="s">
        <v>79</v>
      </c>
      <c r="E90" s="68">
        <v>30</v>
      </c>
      <c r="F90" s="4" t="s">
        <v>27</v>
      </c>
    </row>
    <row r="91" spans="1:6" ht="15.75" x14ac:dyDescent="0.25">
      <c r="A91" s="2">
        <v>613</v>
      </c>
      <c r="B91" s="2" t="s">
        <v>26</v>
      </c>
      <c r="C91" s="62" t="s">
        <v>64</v>
      </c>
      <c r="D91" s="47" t="s">
        <v>79</v>
      </c>
      <c r="E91" s="68">
        <v>20</v>
      </c>
      <c r="F91" s="4" t="s">
        <v>27</v>
      </c>
    </row>
    <row r="92" spans="1:6" ht="15.75" x14ac:dyDescent="0.25">
      <c r="A92" s="2">
        <v>613</v>
      </c>
      <c r="B92" s="2" t="s">
        <v>26</v>
      </c>
      <c r="C92" s="62" t="s">
        <v>64</v>
      </c>
      <c r="D92" s="47" t="s">
        <v>79</v>
      </c>
      <c r="E92" s="68">
        <v>20</v>
      </c>
      <c r="F92" s="4" t="s">
        <v>27</v>
      </c>
    </row>
    <row r="93" spans="1:6" ht="15.75" x14ac:dyDescent="0.25">
      <c r="A93" s="2">
        <v>613</v>
      </c>
      <c r="B93" s="2" t="s">
        <v>26</v>
      </c>
      <c r="C93" s="62" t="s">
        <v>64</v>
      </c>
      <c r="D93" s="47" t="s">
        <v>79</v>
      </c>
      <c r="E93" s="68">
        <v>20</v>
      </c>
      <c r="F93" s="4" t="s">
        <v>27</v>
      </c>
    </row>
    <row r="94" spans="1:6" ht="15.75" x14ac:dyDescent="0.25">
      <c r="A94" s="2">
        <v>613</v>
      </c>
      <c r="B94" s="2" t="s">
        <v>26</v>
      </c>
      <c r="C94" s="62" t="s">
        <v>64</v>
      </c>
      <c r="D94" s="47" t="s">
        <v>79</v>
      </c>
      <c r="E94" s="68">
        <v>20</v>
      </c>
      <c r="F94" s="4" t="s">
        <v>27</v>
      </c>
    </row>
    <row r="95" spans="1:6" ht="15.75" x14ac:dyDescent="0.25">
      <c r="A95" s="2">
        <v>613</v>
      </c>
      <c r="B95" s="2" t="s">
        <v>26</v>
      </c>
      <c r="C95" s="62" t="s">
        <v>64</v>
      </c>
      <c r="D95" s="47" t="s">
        <v>79</v>
      </c>
      <c r="E95" s="68">
        <v>30</v>
      </c>
      <c r="F95" s="4" t="s">
        <v>27</v>
      </c>
    </row>
    <row r="96" spans="1:6" ht="15.75" x14ac:dyDescent="0.25">
      <c r="A96" s="2">
        <v>613</v>
      </c>
      <c r="B96" s="2" t="s">
        <v>26</v>
      </c>
      <c r="C96" s="62" t="s">
        <v>64</v>
      </c>
      <c r="D96" s="47" t="s">
        <v>79</v>
      </c>
      <c r="E96" s="68">
        <v>155</v>
      </c>
      <c r="F96" s="4" t="s">
        <v>27</v>
      </c>
    </row>
    <row r="97" spans="1:6" ht="15.75" x14ac:dyDescent="0.25">
      <c r="A97" s="2">
        <v>613</v>
      </c>
      <c r="B97" s="2" t="s">
        <v>26</v>
      </c>
      <c r="C97" s="62" t="s">
        <v>64</v>
      </c>
      <c r="D97" s="47" t="s">
        <v>79</v>
      </c>
      <c r="E97" s="68">
        <v>20</v>
      </c>
      <c r="F97" s="4" t="s">
        <v>27</v>
      </c>
    </row>
    <row r="98" spans="1:6" ht="15.75" x14ac:dyDescent="0.25">
      <c r="A98" s="2">
        <v>613</v>
      </c>
      <c r="B98" s="2" t="s">
        <v>26</v>
      </c>
      <c r="C98" s="62" t="s">
        <v>64</v>
      </c>
      <c r="D98" s="47" t="s">
        <v>79</v>
      </c>
      <c r="E98" s="68">
        <v>20</v>
      </c>
      <c r="F98" s="4" t="s">
        <v>27</v>
      </c>
    </row>
    <row r="99" spans="1:6" ht="15.75" x14ac:dyDescent="0.25">
      <c r="A99" s="2">
        <v>613</v>
      </c>
      <c r="B99" s="2" t="s">
        <v>26</v>
      </c>
      <c r="C99" s="62" t="s">
        <v>64</v>
      </c>
      <c r="D99" s="47" t="s">
        <v>79</v>
      </c>
      <c r="E99" s="68">
        <v>20</v>
      </c>
      <c r="F99" s="4" t="s">
        <v>27</v>
      </c>
    </row>
    <row r="100" spans="1:6" ht="15.75" x14ac:dyDescent="0.25">
      <c r="A100" s="2">
        <v>613</v>
      </c>
      <c r="B100" s="2" t="s">
        <v>26</v>
      </c>
      <c r="C100" s="62" t="s">
        <v>64</v>
      </c>
      <c r="D100" s="47" t="s">
        <v>79</v>
      </c>
      <c r="E100" s="68">
        <v>188</v>
      </c>
      <c r="F100" s="4" t="s">
        <v>27</v>
      </c>
    </row>
    <row r="101" spans="1:6" ht="15.75" x14ac:dyDescent="0.25">
      <c r="A101" s="2">
        <v>613</v>
      </c>
      <c r="B101" s="2" t="s">
        <v>26</v>
      </c>
      <c r="C101" s="62" t="s">
        <v>64</v>
      </c>
      <c r="D101" s="47" t="s">
        <v>79</v>
      </c>
      <c r="E101" s="68">
        <v>150</v>
      </c>
      <c r="F101" s="4" t="s">
        <v>27</v>
      </c>
    </row>
    <row r="102" spans="1:6" ht="15.75" x14ac:dyDescent="0.25">
      <c r="A102" s="2">
        <v>613</v>
      </c>
      <c r="B102" s="2" t="s">
        <v>26</v>
      </c>
      <c r="C102" s="62" t="s">
        <v>64</v>
      </c>
      <c r="D102" s="47" t="s">
        <v>79</v>
      </c>
      <c r="E102" s="68">
        <v>20</v>
      </c>
      <c r="F102" s="4" t="s">
        <v>27</v>
      </c>
    </row>
    <row r="103" spans="1:6" ht="15.75" x14ac:dyDescent="0.25">
      <c r="A103" s="2">
        <v>613</v>
      </c>
      <c r="B103" s="2" t="s">
        <v>26</v>
      </c>
      <c r="C103" s="62" t="s">
        <v>64</v>
      </c>
      <c r="D103" s="47" t="s">
        <v>79</v>
      </c>
      <c r="E103" s="68">
        <v>20</v>
      </c>
      <c r="F103" s="4" t="s">
        <v>27</v>
      </c>
    </row>
    <row r="104" spans="1:6" ht="15.75" x14ac:dyDescent="0.25">
      <c r="A104" s="2">
        <v>613</v>
      </c>
      <c r="B104" s="2" t="s">
        <v>26</v>
      </c>
      <c r="C104" s="62" t="s">
        <v>64</v>
      </c>
      <c r="D104" s="47" t="s">
        <v>79</v>
      </c>
      <c r="E104" s="68">
        <v>20</v>
      </c>
      <c r="F104" s="4" t="s">
        <v>27</v>
      </c>
    </row>
    <row r="105" spans="1:6" ht="15.75" x14ac:dyDescent="0.25">
      <c r="A105" s="2">
        <v>613</v>
      </c>
      <c r="B105" s="2" t="s">
        <v>26</v>
      </c>
      <c r="C105" s="62" t="s">
        <v>64</v>
      </c>
      <c r="D105" s="47" t="s">
        <v>79</v>
      </c>
      <c r="E105" s="68">
        <v>20</v>
      </c>
      <c r="F105" s="4" t="s">
        <v>27</v>
      </c>
    </row>
    <row r="106" spans="1:6" ht="15.75" x14ac:dyDescent="0.25">
      <c r="A106" s="2">
        <v>613</v>
      </c>
      <c r="B106" s="2" t="s">
        <v>26</v>
      </c>
      <c r="C106" s="62" t="s">
        <v>64</v>
      </c>
      <c r="D106" s="47" t="s">
        <v>79</v>
      </c>
      <c r="E106" s="68">
        <v>20</v>
      </c>
      <c r="F106" s="4" t="s">
        <v>27</v>
      </c>
    </row>
    <row r="107" spans="1:6" ht="15.75" x14ac:dyDescent="0.25">
      <c r="A107" s="2">
        <v>613</v>
      </c>
      <c r="B107" s="2" t="s">
        <v>26</v>
      </c>
      <c r="C107" s="62" t="s">
        <v>65</v>
      </c>
      <c r="D107" s="47" t="s">
        <v>79</v>
      </c>
      <c r="E107" s="68">
        <v>100.5</v>
      </c>
      <c r="F107" s="4" t="s">
        <v>27</v>
      </c>
    </row>
    <row r="108" spans="1:6" ht="15.75" x14ac:dyDescent="0.25">
      <c r="A108" s="2">
        <v>613</v>
      </c>
      <c r="B108" s="2" t="s">
        <v>26</v>
      </c>
      <c r="C108" s="62" t="s">
        <v>65</v>
      </c>
      <c r="D108" s="47" t="s">
        <v>79</v>
      </c>
      <c r="E108" s="68">
        <v>111.1</v>
      </c>
      <c r="F108" s="4" t="s">
        <v>27</v>
      </c>
    </row>
    <row r="109" spans="1:6" ht="15.75" x14ac:dyDescent="0.25">
      <c r="A109" s="2">
        <v>613</v>
      </c>
      <c r="B109" s="2" t="s">
        <v>26</v>
      </c>
      <c r="C109" s="62" t="s">
        <v>66</v>
      </c>
      <c r="D109" s="47" t="s">
        <v>91</v>
      </c>
      <c r="E109" s="68">
        <v>378</v>
      </c>
      <c r="F109" s="4" t="s">
        <v>27</v>
      </c>
    </row>
    <row r="110" spans="1:6" ht="15.75" x14ac:dyDescent="0.25">
      <c r="A110" s="2">
        <v>613</v>
      </c>
      <c r="B110" s="2" t="s">
        <v>26</v>
      </c>
      <c r="C110" s="62" t="s">
        <v>67</v>
      </c>
      <c r="D110" s="47" t="s">
        <v>79</v>
      </c>
      <c r="E110" s="68">
        <v>15</v>
      </c>
      <c r="F110" s="4" t="s">
        <v>27</v>
      </c>
    </row>
    <row r="111" spans="1:6" ht="15.75" x14ac:dyDescent="0.25">
      <c r="A111" s="2">
        <v>613</v>
      </c>
      <c r="B111" s="2" t="s">
        <v>26</v>
      </c>
      <c r="C111" s="62" t="s">
        <v>67</v>
      </c>
      <c r="D111" s="47" t="s">
        <v>79</v>
      </c>
      <c r="E111" s="68">
        <v>17</v>
      </c>
      <c r="F111" s="4" t="s">
        <v>27</v>
      </c>
    </row>
    <row r="112" spans="1:6" ht="15.75" x14ac:dyDescent="0.25">
      <c r="A112" s="2">
        <v>613</v>
      </c>
      <c r="B112" s="2" t="s">
        <v>26</v>
      </c>
      <c r="C112" s="62" t="s">
        <v>67</v>
      </c>
      <c r="D112" s="47" t="s">
        <v>79</v>
      </c>
      <c r="E112" s="68">
        <v>51</v>
      </c>
      <c r="F112" s="4" t="s">
        <v>27</v>
      </c>
    </row>
    <row r="113" spans="1:6" ht="15.75" x14ac:dyDescent="0.25">
      <c r="A113" s="2">
        <v>613</v>
      </c>
      <c r="B113" s="2" t="s">
        <v>26</v>
      </c>
      <c r="C113" s="62" t="s">
        <v>67</v>
      </c>
      <c r="D113" s="47" t="s">
        <v>79</v>
      </c>
      <c r="E113" s="68">
        <v>293</v>
      </c>
      <c r="F113" s="4" t="s">
        <v>27</v>
      </c>
    </row>
    <row r="114" spans="1:6" ht="15.75" x14ac:dyDescent="0.25">
      <c r="A114" s="2">
        <v>613</v>
      </c>
      <c r="B114" s="2" t="s">
        <v>26</v>
      </c>
      <c r="C114" s="62" t="s">
        <v>67</v>
      </c>
      <c r="D114" s="47" t="s">
        <v>79</v>
      </c>
      <c r="E114" s="68">
        <v>45</v>
      </c>
      <c r="F114" s="4" t="s">
        <v>27</v>
      </c>
    </row>
    <row r="115" spans="1:6" ht="15.75" x14ac:dyDescent="0.25">
      <c r="A115" s="2">
        <v>613</v>
      </c>
      <c r="B115" s="2" t="s">
        <v>26</v>
      </c>
      <c r="C115" s="62" t="s">
        <v>67</v>
      </c>
      <c r="D115" s="47" t="s">
        <v>92</v>
      </c>
      <c r="E115" s="68">
        <v>135</v>
      </c>
      <c r="F115" s="4" t="s">
        <v>27</v>
      </c>
    </row>
    <row r="116" spans="1:6" ht="15.75" x14ac:dyDescent="0.25">
      <c r="A116" s="2">
        <v>613</v>
      </c>
      <c r="B116" s="2" t="s">
        <v>26</v>
      </c>
      <c r="C116" s="62" t="s">
        <v>67</v>
      </c>
      <c r="D116" s="47" t="s">
        <v>93</v>
      </c>
      <c r="E116" s="68">
        <v>135.02000000000001</v>
      </c>
      <c r="F116" s="4" t="s">
        <v>27</v>
      </c>
    </row>
    <row r="117" spans="1:6" ht="15.75" x14ac:dyDescent="0.25">
      <c r="A117" s="2">
        <v>613</v>
      </c>
      <c r="B117" s="2" t="s">
        <v>26</v>
      </c>
      <c r="C117" s="62" t="s">
        <v>67</v>
      </c>
      <c r="D117" s="47" t="s">
        <v>77</v>
      </c>
      <c r="E117" s="68">
        <v>90</v>
      </c>
      <c r="F117" s="4" t="s">
        <v>27</v>
      </c>
    </row>
    <row r="118" spans="1:6" ht="15.75" x14ac:dyDescent="0.25">
      <c r="A118" s="2">
        <v>613</v>
      </c>
      <c r="B118" s="2" t="s">
        <v>26</v>
      </c>
      <c r="C118" s="62" t="s">
        <v>67</v>
      </c>
      <c r="D118" s="47" t="s">
        <v>94</v>
      </c>
      <c r="E118" s="68">
        <v>135.02000000000001</v>
      </c>
      <c r="F118" s="4" t="s">
        <v>27</v>
      </c>
    </row>
    <row r="119" spans="1:6" ht="15.75" x14ac:dyDescent="0.25">
      <c r="A119" s="2">
        <v>613</v>
      </c>
      <c r="B119" s="2" t="s">
        <v>26</v>
      </c>
      <c r="C119" s="62" t="s">
        <v>67</v>
      </c>
      <c r="D119" s="47" t="s">
        <v>92</v>
      </c>
      <c r="E119" s="68">
        <v>1110</v>
      </c>
      <c r="F119" s="4" t="s">
        <v>27</v>
      </c>
    </row>
    <row r="120" spans="1:6" ht="15.75" x14ac:dyDescent="0.25">
      <c r="A120" s="2">
        <v>613</v>
      </c>
      <c r="B120" s="2" t="s">
        <v>26</v>
      </c>
      <c r="C120" s="62" t="s">
        <v>67</v>
      </c>
      <c r="D120" s="47" t="s">
        <v>79</v>
      </c>
      <c r="E120" s="68">
        <v>370</v>
      </c>
      <c r="F120" s="4" t="s">
        <v>27</v>
      </c>
    </row>
    <row r="121" spans="1:6" ht="15.75" x14ac:dyDescent="0.25">
      <c r="A121" s="2">
        <v>613</v>
      </c>
      <c r="B121" s="2" t="s">
        <v>26</v>
      </c>
      <c r="C121" s="62" t="s">
        <v>67</v>
      </c>
      <c r="D121" s="47" t="s">
        <v>77</v>
      </c>
      <c r="E121" s="68">
        <v>740</v>
      </c>
      <c r="F121" s="4" t="s">
        <v>27</v>
      </c>
    </row>
    <row r="122" spans="1:6" ht="15.75" x14ac:dyDescent="0.25">
      <c r="A122" s="2">
        <v>613</v>
      </c>
      <c r="B122" s="2" t="s">
        <v>26</v>
      </c>
      <c r="C122" s="62" t="s">
        <v>68</v>
      </c>
      <c r="D122" s="47" t="s">
        <v>95</v>
      </c>
      <c r="E122" s="68">
        <v>350</v>
      </c>
      <c r="F122" s="4" t="s">
        <v>27</v>
      </c>
    </row>
    <row r="123" spans="1:6" ht="15.75" x14ac:dyDescent="0.25">
      <c r="A123" s="2">
        <v>613</v>
      </c>
      <c r="B123" s="2" t="s">
        <v>26</v>
      </c>
      <c r="C123" s="62" t="s">
        <v>69</v>
      </c>
      <c r="D123" s="47" t="s">
        <v>77</v>
      </c>
      <c r="E123" s="68">
        <v>1469.91</v>
      </c>
      <c r="F123" s="4" t="s">
        <v>27</v>
      </c>
    </row>
    <row r="124" spans="1:6" ht="15.75" x14ac:dyDescent="0.25">
      <c r="A124" s="2">
        <v>613</v>
      </c>
      <c r="B124" s="2" t="s">
        <v>26</v>
      </c>
      <c r="C124" s="62" t="s">
        <v>69</v>
      </c>
      <c r="D124" s="47" t="s">
        <v>78</v>
      </c>
      <c r="E124" s="68">
        <v>1143.0899999999999</v>
      </c>
      <c r="F124" s="4" t="s">
        <v>27</v>
      </c>
    </row>
    <row r="125" spans="1:6" ht="15.75" x14ac:dyDescent="0.25">
      <c r="A125" s="2">
        <v>613</v>
      </c>
      <c r="B125" s="2" t="s">
        <v>26</v>
      </c>
      <c r="C125" s="62" t="s">
        <v>69</v>
      </c>
      <c r="D125" s="47" t="s">
        <v>77</v>
      </c>
      <c r="E125" s="68">
        <v>1.06</v>
      </c>
      <c r="F125" s="4" t="s">
        <v>27</v>
      </c>
    </row>
    <row r="126" spans="1:6" ht="15.75" x14ac:dyDescent="0.25">
      <c r="A126" s="2">
        <v>613</v>
      </c>
      <c r="B126" s="2" t="s">
        <v>26</v>
      </c>
      <c r="C126" s="62" t="s">
        <v>70</v>
      </c>
      <c r="D126" s="47" t="s">
        <v>96</v>
      </c>
      <c r="E126" s="68">
        <v>1165.25</v>
      </c>
      <c r="F126" s="4" t="s">
        <v>27</v>
      </c>
    </row>
    <row r="127" spans="1:6" ht="15.75" x14ac:dyDescent="0.25">
      <c r="A127" s="2">
        <v>613</v>
      </c>
      <c r="B127" s="2" t="s">
        <v>26</v>
      </c>
      <c r="C127" s="62" t="s">
        <v>70</v>
      </c>
      <c r="D127" s="47" t="s">
        <v>79</v>
      </c>
      <c r="E127" s="68">
        <v>645.83000000000004</v>
      </c>
      <c r="F127" s="4" t="s">
        <v>27</v>
      </c>
    </row>
    <row r="128" spans="1:6" ht="15.75" x14ac:dyDescent="0.25">
      <c r="A128" s="2">
        <v>613</v>
      </c>
      <c r="B128" s="2" t="s">
        <v>26</v>
      </c>
      <c r="C128" s="62" t="s">
        <v>70</v>
      </c>
      <c r="D128" s="47" t="s">
        <v>97</v>
      </c>
      <c r="E128" s="68">
        <v>694.96</v>
      </c>
      <c r="F128" s="4" t="s">
        <v>27</v>
      </c>
    </row>
    <row r="129" spans="1:6" ht="15.75" x14ac:dyDescent="0.25">
      <c r="A129" s="2">
        <v>613</v>
      </c>
      <c r="B129" s="2" t="s">
        <v>26</v>
      </c>
      <c r="C129" s="62" t="s">
        <v>71</v>
      </c>
      <c r="D129" s="47" t="s">
        <v>98</v>
      </c>
      <c r="E129" s="68">
        <v>3984.91</v>
      </c>
      <c r="F129" s="4" t="s">
        <v>27</v>
      </c>
    </row>
    <row r="130" spans="1:6" ht="15.75" x14ac:dyDescent="0.25">
      <c r="A130" s="2">
        <v>613</v>
      </c>
      <c r="B130" s="2" t="s">
        <v>26</v>
      </c>
      <c r="C130" s="84" t="s">
        <v>114</v>
      </c>
      <c r="D130" s="46" t="s">
        <v>79</v>
      </c>
      <c r="E130" s="49">
        <v>1100</v>
      </c>
      <c r="F130" s="4" t="s">
        <v>27</v>
      </c>
    </row>
    <row r="131" spans="1:6" ht="15.75" x14ac:dyDescent="0.25">
      <c r="A131" s="51" t="s">
        <v>5</v>
      </c>
      <c r="B131" s="51"/>
      <c r="C131" s="52"/>
      <c r="D131" s="53"/>
      <c r="E131" s="54">
        <f>SUM(E14:E130)</f>
        <v>180700.39999999997</v>
      </c>
      <c r="F131" s="51"/>
    </row>
    <row r="132" spans="1:6" x14ac:dyDescent="0.25">
      <c r="C132" s="86" t="s">
        <v>17</v>
      </c>
      <c r="D132" s="87"/>
      <c r="E132" s="87"/>
      <c r="F132" s="87"/>
    </row>
    <row r="133" spans="1:6" x14ac:dyDescent="0.25">
      <c r="C133" s="88"/>
      <c r="D133" s="88"/>
      <c r="E133" s="88"/>
      <c r="F133" s="88"/>
    </row>
    <row r="135" spans="1:6" ht="15.75" x14ac:dyDescent="0.25">
      <c r="E135" s="31"/>
    </row>
    <row r="136" spans="1:6" x14ac:dyDescent="0.25">
      <c r="E136" s="32"/>
    </row>
  </sheetData>
  <protectedRanges>
    <protectedRange sqref="E26:E27" name="Range2"/>
    <protectedRange sqref="E14" name="Range2_1_1_1"/>
    <protectedRange sqref="E16" name="Range2_1_1_1_1"/>
  </protectedRanges>
  <mergeCells count="8">
    <mergeCell ref="A12:D12"/>
    <mergeCell ref="C132:F13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31">
      <formula1>0</formula1>
      <formula2>99999999999999</formula2>
    </dataValidation>
    <dataValidation type="decimal" allowBlank="1" showErrorMessage="1" errorTitle="Gabim ne te dhena" error="Ju lutem Shkruani Shumen" promptTitle="Shuma" prompt="Shkru" sqref="E16 E14 E26:E130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89" t="s">
        <v>14</v>
      </c>
      <c r="B2" s="89"/>
      <c r="C2" s="89"/>
      <c r="D2" s="89"/>
      <c r="E2" s="89"/>
      <c r="F2" s="89"/>
    </row>
    <row r="3" spans="1:6" x14ac:dyDescent="0.25">
      <c r="A3" s="89"/>
      <c r="B3" s="89"/>
      <c r="C3" s="89"/>
      <c r="D3" s="89"/>
      <c r="E3" s="89"/>
      <c r="F3" s="89"/>
    </row>
    <row r="4" spans="1:6" x14ac:dyDescent="0.25">
      <c r="A4" s="89"/>
      <c r="B4" s="89"/>
      <c r="C4" s="89"/>
      <c r="D4" s="89"/>
      <c r="E4" s="89"/>
      <c r="F4" s="89"/>
    </row>
    <row r="5" spans="1:6" x14ac:dyDescent="0.25">
      <c r="A5" s="89"/>
      <c r="B5" s="89"/>
      <c r="C5" s="89"/>
      <c r="D5" s="89"/>
      <c r="E5" s="89"/>
      <c r="F5" s="89"/>
    </row>
    <row r="6" spans="1:6" x14ac:dyDescent="0.25">
      <c r="A6" s="89"/>
      <c r="B6" s="89"/>
      <c r="C6" s="89"/>
      <c r="D6" s="89"/>
      <c r="E6" s="89"/>
      <c r="F6" s="89"/>
    </row>
    <row r="7" spans="1:6" x14ac:dyDescent="0.25">
      <c r="A7" s="89"/>
      <c r="B7" s="89"/>
      <c r="C7" s="89"/>
      <c r="D7" s="89"/>
      <c r="E7" s="89"/>
      <c r="F7" s="8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0" t="s">
        <v>18</v>
      </c>
      <c r="B9" s="90"/>
      <c r="C9" s="90"/>
      <c r="D9" s="90"/>
      <c r="E9" s="91" t="s">
        <v>22</v>
      </c>
      <c r="F9" s="91"/>
    </row>
    <row r="10" spans="1:6" x14ac:dyDescent="0.25">
      <c r="A10" s="92" t="s">
        <v>116</v>
      </c>
      <c r="B10" s="92"/>
      <c r="C10" s="92"/>
      <c r="D10" s="92"/>
      <c r="E10" s="93" t="s">
        <v>19</v>
      </c>
      <c r="F10" s="93"/>
    </row>
    <row r="11" spans="1:6" x14ac:dyDescent="0.25">
      <c r="A11" s="94" t="s">
        <v>8</v>
      </c>
      <c r="B11" s="94"/>
      <c r="C11" s="94"/>
      <c r="D11" s="94"/>
      <c r="E11" s="93"/>
      <c r="F11" s="93"/>
    </row>
    <row r="12" spans="1:6" x14ac:dyDescent="0.25">
      <c r="A12" s="85"/>
      <c r="B12" s="85"/>
      <c r="C12" s="85"/>
      <c r="D12" s="85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74" t="s">
        <v>99</v>
      </c>
      <c r="D14" s="80" t="s">
        <v>96</v>
      </c>
      <c r="E14" s="78">
        <v>39.99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74" t="s">
        <v>99</v>
      </c>
      <c r="D15" s="80" t="s">
        <v>102</v>
      </c>
      <c r="E15" s="79">
        <v>39.99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74" t="s">
        <v>99</v>
      </c>
      <c r="D16" s="80" t="s">
        <v>96</v>
      </c>
      <c r="E16" s="79">
        <v>15.34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74" t="s">
        <v>99</v>
      </c>
      <c r="D17" s="80" t="s">
        <v>96</v>
      </c>
      <c r="E17" s="79">
        <v>4.5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74" t="s">
        <v>99</v>
      </c>
      <c r="D18" s="80" t="s">
        <v>96</v>
      </c>
      <c r="E18" s="79">
        <v>41.97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61" t="s">
        <v>69</v>
      </c>
      <c r="D19" s="80" t="s">
        <v>77</v>
      </c>
      <c r="E19" s="79">
        <v>43.28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61" t="s">
        <v>69</v>
      </c>
      <c r="D20" s="80" t="s">
        <v>77</v>
      </c>
      <c r="E20" s="79">
        <v>21.94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61" t="s">
        <v>69</v>
      </c>
      <c r="D21" s="80" t="s">
        <v>77</v>
      </c>
      <c r="E21" s="79">
        <v>44.18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61" t="s">
        <v>69</v>
      </c>
      <c r="D22" s="80" t="s">
        <v>77</v>
      </c>
      <c r="E22" s="79">
        <v>21.64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61" t="s">
        <v>69</v>
      </c>
      <c r="D23" s="80" t="s">
        <v>77</v>
      </c>
      <c r="E23" s="79">
        <v>43.28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61" t="s">
        <v>69</v>
      </c>
      <c r="D24" s="80" t="s">
        <v>77</v>
      </c>
      <c r="E24" s="79">
        <v>64.319999999999993</v>
      </c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61" t="s">
        <v>69</v>
      </c>
      <c r="D25" s="80" t="s">
        <v>77</v>
      </c>
      <c r="E25" s="79">
        <v>151.47999999999999</v>
      </c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61" t="s">
        <v>69</v>
      </c>
      <c r="D26" s="80" t="s">
        <v>77</v>
      </c>
      <c r="E26" s="79">
        <v>97.38</v>
      </c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61" t="s">
        <v>69</v>
      </c>
      <c r="D27" s="80" t="s">
        <v>77</v>
      </c>
      <c r="E27" s="79">
        <v>64.92</v>
      </c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61" t="s">
        <v>69</v>
      </c>
      <c r="D28" s="80" t="s">
        <v>77</v>
      </c>
      <c r="E28" s="79">
        <v>314.08</v>
      </c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77" t="s">
        <v>69</v>
      </c>
      <c r="D29" s="80" t="s">
        <v>77</v>
      </c>
      <c r="E29" s="79">
        <v>21.64</v>
      </c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77" t="s">
        <v>69</v>
      </c>
      <c r="D30" s="80" t="s">
        <v>77</v>
      </c>
      <c r="E30" s="79">
        <v>325.38</v>
      </c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61" t="s">
        <v>100</v>
      </c>
      <c r="D31" s="80" t="s">
        <v>103</v>
      </c>
      <c r="E31" s="79">
        <v>13.39</v>
      </c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61" t="s">
        <v>100</v>
      </c>
      <c r="D32" s="80" t="s">
        <v>103</v>
      </c>
      <c r="E32" s="79">
        <v>82.51</v>
      </c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61" t="s">
        <v>100</v>
      </c>
      <c r="D33" s="80" t="s">
        <v>104</v>
      </c>
      <c r="E33" s="79">
        <v>146.16</v>
      </c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61" t="s">
        <v>100</v>
      </c>
      <c r="D34" s="80" t="s">
        <v>88</v>
      </c>
      <c r="E34" s="79">
        <v>392.69</v>
      </c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61" t="s">
        <v>100</v>
      </c>
      <c r="D35" s="80" t="s">
        <v>105</v>
      </c>
      <c r="E35" s="79">
        <v>152.06</v>
      </c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61" t="s">
        <v>100</v>
      </c>
      <c r="D36" s="80" t="s">
        <v>106</v>
      </c>
      <c r="E36" s="79">
        <v>714.96</v>
      </c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61" t="s">
        <v>100</v>
      </c>
      <c r="D37" s="80" t="s">
        <v>107</v>
      </c>
      <c r="E37" s="79">
        <v>180.57</v>
      </c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61" t="s">
        <v>101</v>
      </c>
      <c r="D38" s="80" t="s">
        <v>108</v>
      </c>
      <c r="E38" s="79">
        <v>51.63</v>
      </c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61" t="s">
        <v>101</v>
      </c>
      <c r="D39" s="80" t="s">
        <v>108</v>
      </c>
      <c r="E39" s="79">
        <v>6.39</v>
      </c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61" t="s">
        <v>101</v>
      </c>
      <c r="D40" s="80" t="s">
        <v>105</v>
      </c>
      <c r="E40" s="79">
        <v>16.21</v>
      </c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61" t="s">
        <v>101</v>
      </c>
      <c r="D41" s="80" t="s">
        <v>109</v>
      </c>
      <c r="E41" s="79">
        <v>21.2</v>
      </c>
      <c r="F41" s="27" t="s">
        <v>29</v>
      </c>
    </row>
    <row r="42" spans="1:6" ht="16.5" thickTop="1" x14ac:dyDescent="0.25">
      <c r="A42" s="22">
        <v>613</v>
      </c>
      <c r="B42" s="25" t="s">
        <v>26</v>
      </c>
      <c r="C42" s="61" t="s">
        <v>101</v>
      </c>
      <c r="D42" s="80" t="s">
        <v>110</v>
      </c>
      <c r="E42" s="79">
        <v>48.34</v>
      </c>
      <c r="F42" s="27" t="s">
        <v>29</v>
      </c>
    </row>
    <row r="43" spans="1:6" x14ac:dyDescent="0.25">
      <c r="A43" s="22">
        <v>613</v>
      </c>
      <c r="B43" s="25" t="s">
        <v>26</v>
      </c>
      <c r="C43" s="39"/>
      <c r="D43" s="41"/>
      <c r="E43" s="40"/>
      <c r="F43" s="27" t="s">
        <v>29</v>
      </c>
    </row>
    <row r="44" spans="1:6" x14ac:dyDescent="0.25">
      <c r="A44" s="28" t="s">
        <v>5</v>
      </c>
      <c r="B44" s="29"/>
      <c r="C44" s="29"/>
      <c r="D44" s="30"/>
      <c r="E44" s="38">
        <f>SUM(E14:E43)</f>
        <v>3181.4200000000005</v>
      </c>
      <c r="F44" s="29"/>
    </row>
    <row r="45" spans="1:6" x14ac:dyDescent="0.25">
      <c r="C45" s="86" t="s">
        <v>17</v>
      </c>
      <c r="D45" s="87"/>
      <c r="E45" s="87"/>
      <c r="F45" s="87"/>
    </row>
    <row r="46" spans="1:6" x14ac:dyDescent="0.25">
      <c r="C46" s="88"/>
      <c r="D46" s="88"/>
      <c r="E46" s="88"/>
      <c r="F46" s="88"/>
    </row>
  </sheetData>
  <protectedRanges>
    <protectedRange sqref="E43" name="Range2_4"/>
  </protectedRanges>
  <mergeCells count="8">
    <mergeCell ref="A12:D12"/>
    <mergeCell ref="C45:F46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44">
      <formula1>0</formula1>
      <formula2>99999999999999</formula2>
    </dataValidation>
    <dataValidation type="decimal" allowBlank="1" showErrorMessage="1" errorTitle="Gabim ne te dhena" error="Ju lutem Shkruani Shumen" promptTitle="Shuma" prompt="Shkru" sqref="E43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6" sqref="B16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9" t="s">
        <v>14</v>
      </c>
      <c r="B2" s="89"/>
      <c r="C2" s="89"/>
      <c r="D2" s="89"/>
      <c r="E2" s="89"/>
      <c r="F2" s="89"/>
    </row>
    <row r="3" spans="1:6" x14ac:dyDescent="0.25">
      <c r="A3" s="89"/>
      <c r="B3" s="89"/>
      <c r="C3" s="89"/>
      <c r="D3" s="89"/>
      <c r="E3" s="89"/>
      <c r="F3" s="89"/>
    </row>
    <row r="4" spans="1:6" x14ac:dyDescent="0.25">
      <c r="A4" s="89"/>
      <c r="B4" s="89"/>
      <c r="C4" s="89"/>
      <c r="D4" s="89"/>
      <c r="E4" s="89"/>
      <c r="F4" s="89"/>
    </row>
    <row r="5" spans="1:6" x14ac:dyDescent="0.25">
      <c r="A5" s="89"/>
      <c r="B5" s="89"/>
      <c r="C5" s="89"/>
      <c r="D5" s="89"/>
      <c r="E5" s="89"/>
      <c r="F5" s="89"/>
    </row>
    <row r="6" spans="1:6" x14ac:dyDescent="0.25">
      <c r="A6" s="89"/>
      <c r="B6" s="89"/>
      <c r="C6" s="89"/>
      <c r="D6" s="89"/>
      <c r="E6" s="89"/>
      <c r="F6" s="89"/>
    </row>
    <row r="7" spans="1:6" x14ac:dyDescent="0.25">
      <c r="A7" s="89"/>
      <c r="B7" s="89"/>
      <c r="C7" s="89"/>
      <c r="D7" s="89"/>
      <c r="E7" s="89"/>
      <c r="F7" s="8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0" t="s">
        <v>18</v>
      </c>
      <c r="B9" s="90"/>
      <c r="C9" s="90"/>
      <c r="D9" s="90"/>
      <c r="E9" s="91" t="s">
        <v>23</v>
      </c>
      <c r="F9" s="91"/>
    </row>
    <row r="10" spans="1:6" x14ac:dyDescent="0.25">
      <c r="A10" s="92" t="s">
        <v>117</v>
      </c>
      <c r="B10" s="92"/>
      <c r="C10" s="92"/>
      <c r="D10" s="92"/>
      <c r="E10" s="93" t="s">
        <v>20</v>
      </c>
      <c r="F10" s="93"/>
    </row>
    <row r="11" spans="1:6" x14ac:dyDescent="0.25">
      <c r="A11" s="94" t="s">
        <v>8</v>
      </c>
      <c r="B11" s="94"/>
      <c r="C11" s="94"/>
      <c r="D11" s="94"/>
      <c r="E11" s="93"/>
      <c r="F11" s="93"/>
    </row>
    <row r="12" spans="1:6" x14ac:dyDescent="0.25">
      <c r="A12" s="85"/>
      <c r="B12" s="85"/>
      <c r="C12" s="85"/>
      <c r="D12" s="85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86" t="s">
        <v>17</v>
      </c>
      <c r="D26" s="87"/>
      <c r="E26" s="87"/>
      <c r="F26" s="87"/>
    </row>
    <row r="27" spans="1:6" x14ac:dyDescent="0.25">
      <c r="C27" s="88"/>
      <c r="D27" s="88"/>
      <c r="E27" s="88"/>
      <c r="F27" s="88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70" zoomScaleNormal="70" workbookViewId="0">
      <selection activeCell="C18" sqref="C18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9" t="s">
        <v>14</v>
      </c>
      <c r="B2" s="89"/>
      <c r="C2" s="89"/>
      <c r="D2" s="89"/>
      <c r="E2" s="89"/>
      <c r="F2" s="89"/>
    </row>
    <row r="3" spans="1:6" x14ac:dyDescent="0.25">
      <c r="A3" s="89"/>
      <c r="B3" s="89"/>
      <c r="C3" s="89"/>
      <c r="D3" s="89"/>
      <c r="E3" s="89"/>
      <c r="F3" s="89"/>
    </row>
    <row r="4" spans="1:6" x14ac:dyDescent="0.25">
      <c r="A4" s="89"/>
      <c r="B4" s="89"/>
      <c r="C4" s="89"/>
      <c r="D4" s="89"/>
      <c r="E4" s="89"/>
      <c r="F4" s="89"/>
    </row>
    <row r="5" spans="1:6" x14ac:dyDescent="0.25">
      <c r="A5" s="89"/>
      <c r="B5" s="89"/>
      <c r="C5" s="89"/>
      <c r="D5" s="89"/>
      <c r="E5" s="89"/>
      <c r="F5" s="89"/>
    </row>
    <row r="6" spans="1:6" x14ac:dyDescent="0.25">
      <c r="A6" s="89"/>
      <c r="B6" s="89"/>
      <c r="C6" s="89"/>
      <c r="D6" s="89"/>
      <c r="E6" s="89"/>
      <c r="F6" s="89"/>
    </row>
    <row r="7" spans="1:6" x14ac:dyDescent="0.25">
      <c r="A7" s="89"/>
      <c r="B7" s="89"/>
      <c r="C7" s="89"/>
      <c r="D7" s="89"/>
      <c r="E7" s="89"/>
      <c r="F7" s="8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0" t="s">
        <v>18</v>
      </c>
      <c r="B9" s="90"/>
      <c r="C9" s="90"/>
      <c r="D9" s="90"/>
      <c r="E9" s="91" t="s">
        <v>24</v>
      </c>
      <c r="F9" s="91"/>
    </row>
    <row r="10" spans="1:6" x14ac:dyDescent="0.25">
      <c r="A10" s="92" t="s">
        <v>118</v>
      </c>
      <c r="B10" s="92"/>
      <c r="C10" s="92"/>
      <c r="D10" s="92"/>
      <c r="E10" s="93" t="s">
        <v>21</v>
      </c>
      <c r="F10" s="93"/>
    </row>
    <row r="11" spans="1:6" x14ac:dyDescent="0.25">
      <c r="A11" s="94" t="s">
        <v>8</v>
      </c>
      <c r="B11" s="94"/>
      <c r="C11" s="94"/>
      <c r="D11" s="94"/>
      <c r="E11" s="93"/>
      <c r="F11" s="93"/>
    </row>
    <row r="12" spans="1:6" x14ac:dyDescent="0.25">
      <c r="A12" s="85"/>
      <c r="B12" s="85"/>
      <c r="C12" s="85"/>
      <c r="D12" s="85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5">
        <v>613</v>
      </c>
      <c r="B14" s="55" t="s">
        <v>26</v>
      </c>
      <c r="C14" s="33" t="s">
        <v>32</v>
      </c>
      <c r="D14" s="57" t="s">
        <v>31</v>
      </c>
      <c r="E14" s="34">
        <v>121.81</v>
      </c>
      <c r="F14" s="55" t="s">
        <v>27</v>
      </c>
    </row>
    <row r="15" spans="1:6" ht="15.75" x14ac:dyDescent="0.25">
      <c r="A15" s="42">
        <v>613</v>
      </c>
      <c r="B15" s="55" t="s">
        <v>26</v>
      </c>
      <c r="C15" s="33" t="s">
        <v>33</v>
      </c>
      <c r="D15" s="58" t="s">
        <v>35</v>
      </c>
      <c r="E15" s="34">
        <v>496.44</v>
      </c>
      <c r="F15" s="55" t="s">
        <v>27</v>
      </c>
    </row>
    <row r="16" spans="1:6" ht="15.75" x14ac:dyDescent="0.25">
      <c r="A16" s="55">
        <v>613</v>
      </c>
      <c r="B16" s="55" t="s">
        <v>26</v>
      </c>
      <c r="C16" s="33" t="s">
        <v>33</v>
      </c>
      <c r="D16" s="58" t="s">
        <v>35</v>
      </c>
      <c r="E16" s="34">
        <v>443.56</v>
      </c>
      <c r="F16" s="55" t="s">
        <v>27</v>
      </c>
    </row>
    <row r="17" spans="1:6" ht="16.5" thickBot="1" x14ac:dyDescent="0.3">
      <c r="A17" s="42">
        <v>613</v>
      </c>
      <c r="B17" s="55" t="s">
        <v>26</v>
      </c>
      <c r="C17" s="33" t="s">
        <v>34</v>
      </c>
      <c r="D17" s="58" t="s">
        <v>36</v>
      </c>
      <c r="E17" s="34">
        <v>57284.22</v>
      </c>
      <c r="F17" s="55" t="s">
        <v>27</v>
      </c>
    </row>
    <row r="18" spans="1:6" ht="17.25" thickTop="1" thickBot="1" x14ac:dyDescent="0.3">
      <c r="A18" s="55">
        <v>613</v>
      </c>
      <c r="B18" s="55" t="s">
        <v>26</v>
      </c>
      <c r="C18" s="81" t="s">
        <v>111</v>
      </c>
      <c r="D18" s="82" t="s">
        <v>104</v>
      </c>
      <c r="E18" s="83">
        <v>5354.95</v>
      </c>
      <c r="F18" s="55" t="s">
        <v>27</v>
      </c>
    </row>
    <row r="19" spans="1:6" ht="16.5" thickTop="1" x14ac:dyDescent="0.25">
      <c r="A19" s="42">
        <v>613</v>
      </c>
      <c r="B19" s="55" t="s">
        <v>26</v>
      </c>
      <c r="C19" s="33" t="s">
        <v>112</v>
      </c>
      <c r="D19" s="48" t="s">
        <v>113</v>
      </c>
      <c r="E19" s="34">
        <v>4225.42</v>
      </c>
      <c r="F19" s="55" t="s">
        <v>27</v>
      </c>
    </row>
    <row r="20" spans="1:6" ht="15.75" x14ac:dyDescent="0.25">
      <c r="A20" s="55">
        <v>613</v>
      </c>
      <c r="B20" s="55" t="s">
        <v>26</v>
      </c>
      <c r="C20" s="33" t="s">
        <v>30</v>
      </c>
      <c r="D20" s="58" t="s">
        <v>37</v>
      </c>
      <c r="E20" s="56">
        <v>282.7</v>
      </c>
      <c r="F20" s="42" t="s">
        <v>27</v>
      </c>
    </row>
    <row r="21" spans="1:6" ht="15.75" x14ac:dyDescent="0.25">
      <c r="A21" s="35" t="s">
        <v>5</v>
      </c>
      <c r="B21" s="35"/>
      <c r="C21" s="35"/>
      <c r="D21" s="36"/>
      <c r="E21" s="37">
        <f>SUM(E14:E20)</f>
        <v>68209.099999999991</v>
      </c>
      <c r="F21" s="35"/>
    </row>
    <row r="22" spans="1:6" x14ac:dyDescent="0.25">
      <c r="C22" s="86" t="s">
        <v>17</v>
      </c>
      <c r="D22" s="87"/>
      <c r="E22" s="87"/>
      <c r="F22" s="87"/>
    </row>
    <row r="23" spans="1:6" x14ac:dyDescent="0.25">
      <c r="C23" s="88"/>
      <c r="D23" s="88"/>
      <c r="E23" s="88"/>
      <c r="F23" s="88"/>
    </row>
    <row r="26" spans="1:6" x14ac:dyDescent="0.25">
      <c r="F26" s="24"/>
    </row>
  </sheetData>
  <protectedRanges>
    <protectedRange sqref="E14:E17 E20" name="Range2_1_1_1_2"/>
    <protectedRange sqref="E19" name="Range2_1_1_1"/>
  </protectedRanges>
  <mergeCells count="8">
    <mergeCell ref="A12:D12"/>
    <mergeCell ref="C22:F2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1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 E19:E20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7" sqref="B17: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89" t="s">
        <v>14</v>
      </c>
      <c r="B2" s="89"/>
      <c r="C2" s="89"/>
      <c r="D2" s="89"/>
      <c r="E2" s="89"/>
      <c r="F2" s="89"/>
      <c r="G2" s="89"/>
    </row>
    <row r="3" spans="1:9" x14ac:dyDescent="0.25">
      <c r="A3" s="89"/>
      <c r="B3" s="89"/>
      <c r="C3" s="89"/>
      <c r="D3" s="89"/>
      <c r="E3" s="89"/>
      <c r="F3" s="89"/>
      <c r="G3" s="89"/>
    </row>
    <row r="4" spans="1:9" x14ac:dyDescent="0.25">
      <c r="A4" s="89"/>
      <c r="B4" s="89"/>
      <c r="C4" s="89"/>
      <c r="D4" s="89"/>
      <c r="E4" s="89"/>
      <c r="F4" s="89"/>
      <c r="G4" s="89"/>
    </row>
    <row r="5" spans="1:9" x14ac:dyDescent="0.25">
      <c r="A5" s="89"/>
      <c r="B5" s="89"/>
      <c r="C5" s="89"/>
      <c r="D5" s="89"/>
      <c r="E5" s="89"/>
      <c r="F5" s="89"/>
      <c r="G5" s="89"/>
    </row>
    <row r="6" spans="1:9" x14ac:dyDescent="0.25">
      <c r="A6" s="89"/>
      <c r="B6" s="89"/>
      <c r="C6" s="89"/>
      <c r="D6" s="89"/>
      <c r="E6" s="89"/>
      <c r="F6" s="89"/>
      <c r="G6" s="89"/>
    </row>
    <row r="7" spans="1:9" x14ac:dyDescent="0.25">
      <c r="A7" s="89"/>
      <c r="B7" s="89"/>
      <c r="C7" s="89"/>
      <c r="D7" s="89"/>
      <c r="E7" s="89"/>
      <c r="F7" s="89"/>
      <c r="G7" s="89"/>
    </row>
    <row r="9" spans="1:9" x14ac:dyDescent="0.25">
      <c r="F9" s="91" t="s">
        <v>25</v>
      </c>
      <c r="G9" s="91"/>
    </row>
    <row r="10" spans="1:9" x14ac:dyDescent="0.25">
      <c r="A10" s="96"/>
      <c r="B10" s="96"/>
      <c r="C10" s="96"/>
      <c r="F10" s="93" t="s">
        <v>5</v>
      </c>
      <c r="G10" s="93"/>
    </row>
    <row r="11" spans="1:9" x14ac:dyDescent="0.25">
      <c r="F11" s="93"/>
      <c r="G11" s="93"/>
    </row>
    <row r="12" spans="1:9" x14ac:dyDescent="0.25">
      <c r="B12" s="21" t="s">
        <v>119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Sherbime'!E131</f>
        <v>180700.39999999997</v>
      </c>
      <c r="D14" s="12">
        <f>'Shpenzime Komunale'!E44</f>
        <v>3181.4200000000005</v>
      </c>
      <c r="E14" s="12">
        <f>'Subvencione &amp; transfere'!E25</f>
        <v>0</v>
      </c>
      <c r="F14" s="12">
        <f>'Investime Kapitale'!E21</f>
        <v>68209.099999999991</v>
      </c>
      <c r="G14" s="12">
        <f>C14+D14+E14+F14</f>
        <v>252090.91999999998</v>
      </c>
    </row>
    <row r="15" spans="1:9" x14ac:dyDescent="0.25">
      <c r="B15" s="97"/>
      <c r="C15" s="97"/>
      <c r="D15" s="97"/>
      <c r="E15" s="97"/>
      <c r="F15" s="97"/>
      <c r="G15" s="17"/>
    </row>
    <row r="16" spans="1:9" ht="18" x14ac:dyDescent="0.4">
      <c r="G16" s="20">
        <f>G14+G15</f>
        <v>252090.91999999998</v>
      </c>
      <c r="I16" s="23"/>
    </row>
    <row r="17" spans="2:7" x14ac:dyDescent="0.25">
      <c r="B17" s="95"/>
      <c r="C17" s="95"/>
      <c r="D17" s="95"/>
      <c r="E17" s="95"/>
      <c r="F17" s="95"/>
      <c r="G17" s="95"/>
    </row>
    <row r="18" spans="2:7" x14ac:dyDescent="0.25">
      <c r="B18" s="95"/>
      <c r="C18" s="95"/>
      <c r="D18" s="95"/>
      <c r="E18" s="95"/>
      <c r="F18" s="95"/>
      <c r="G18" s="95"/>
    </row>
    <row r="19" spans="2:7" x14ac:dyDescent="0.25">
      <c r="B19" s="95"/>
      <c r="C19" s="95"/>
      <c r="D19" s="95"/>
      <c r="E19" s="95"/>
      <c r="F19" s="95"/>
      <c r="G19" s="95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2022-02-16T12:10:09Z</dcterms:modified>
</cp:coreProperties>
</file>