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31" i="11" l="1"/>
  <c r="E27" i="12" l="1"/>
  <c r="E21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<sst xmlns="http://schemas.openxmlformats.org/spreadsheetml/2006/main" count="215" uniqueCount="81">
  <si>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</si>
  <si>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</si>
  <si>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</si>
  <si>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</si>
  <si>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</si>
  <si>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</si>
  <si>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</si>
  <si>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</si>
  <si>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</si>
  <si>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</si>
  <si>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</si>
  <si>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</si>
  <si>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</si>
  <si>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</si>
  <si>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</si>
  <si>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</si>
  <si>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</si>
  <si>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</si>
  <si>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</si>
  <si>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</si>
  <si>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</si>
  <si>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</si>
  <si>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</si>
  <si>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</si>
  <si>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</si>
  <si>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</si>
  <si>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</si>
  <si>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</si>
  <si>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</si>
  <si>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</si>
  <si>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</si>
  <si>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</si>
  <si>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</si>
  <si>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</si>
  <si>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</si>
  <si>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</si>
  <si>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</si>
  <si>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</si>
  <si>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NNP Wenda</t>
  </si>
  <si>
    <t>Eing Com</t>
  </si>
  <si>
    <t>Petrol Company shpk</t>
  </si>
  <si>
    <t>Bizhuteria Fatosi</t>
  </si>
  <si>
    <t>Dukagjini</t>
  </si>
  <si>
    <t>Omi-1</t>
  </si>
  <si>
    <t>Energy Group shpk</t>
  </si>
  <si>
    <t>Labi-A</t>
  </si>
  <si>
    <t>U-Unique shpk</t>
  </si>
  <si>
    <t>Parking Niti</t>
  </si>
  <si>
    <t>21.09.2021</t>
  </si>
  <si>
    <t>08.12.2021</t>
  </si>
  <si>
    <t>31.12.2021</t>
  </si>
  <si>
    <t>24.12.2021</t>
  </si>
  <si>
    <t>17.08.2021</t>
  </si>
  <si>
    <t>27.01.2021</t>
  </si>
  <si>
    <t>19.02.2021</t>
  </si>
  <si>
    <t>30.12.2021</t>
  </si>
  <si>
    <t>17.12.2021</t>
  </si>
  <si>
    <t>23.11.2021</t>
  </si>
  <si>
    <t>19.10.2021</t>
  </si>
  <si>
    <t xml:space="preserve">09.07.2021 </t>
  </si>
  <si>
    <t>01.11.2021</t>
  </si>
  <si>
    <t>Vala</t>
  </si>
  <si>
    <t>KRU Prishtina</t>
  </si>
  <si>
    <t>Kesko</t>
  </si>
  <si>
    <t>01.10.2021</t>
  </si>
  <si>
    <t>22.12.2021</t>
  </si>
  <si>
    <t>21.12.2021</t>
  </si>
  <si>
    <t>20.12.2021</t>
  </si>
  <si>
    <t>13.12.2021</t>
  </si>
  <si>
    <t>23.12.2021</t>
  </si>
  <si>
    <t>18.12.2021</t>
  </si>
  <si>
    <t>29.12.2021</t>
  </si>
  <si>
    <t>Konaku Group Shpk</t>
  </si>
  <si>
    <t>Gerlica Company</t>
  </si>
  <si>
    <t>12.10.2021</t>
  </si>
  <si>
    <t>Komiteti i auditimit</t>
  </si>
  <si>
    <t>Janar  2022</t>
  </si>
  <si>
    <t>Muaji i Raportimit : Shurt 2022</t>
  </si>
  <si>
    <t>Muaji i Raportimit: Shkurt 2022</t>
  </si>
  <si>
    <t>Muaji i Raportimit: Shkurt  2022</t>
  </si>
  <si>
    <t>Muaji i Raportimit:Shkurt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</si>
</sst>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6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2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 applyProtection="1">
      <alignment horizontal="right" wrapText="1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10" xfId="0" applyFont="1" applyFill="1" applyBorder="1" applyAlignment="1">
      <alignment horizontal="left" wrapText="1"/>
    </xf>
    <xf numFmtId="49" fontId="14" fillId="0" borderId="2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>
      <alignment horizontal="righ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C40" sqref="C4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7" t="s">
        <v>14</v>
      </c>
      <c r="B2" s="77"/>
      <c r="C2" s="77"/>
      <c r="D2" s="77"/>
      <c r="E2" s="77"/>
      <c r="F2" s="77"/>
    </row>
    <row r="3" spans="1:6" x14ac:dyDescent="0.25">
      <c r="A3" s="77"/>
      <c r="B3" s="77"/>
      <c r="C3" s="77"/>
      <c r="D3" s="77"/>
      <c r="E3" s="77"/>
      <c r="F3" s="77"/>
    </row>
    <row r="4" spans="1:6" x14ac:dyDescent="0.25">
      <c r="A4" s="77"/>
      <c r="B4" s="77"/>
      <c r="C4" s="77"/>
      <c r="D4" s="77"/>
      <c r="E4" s="77"/>
      <c r="F4" s="77"/>
    </row>
    <row r="5" spans="1:6" x14ac:dyDescent="0.25">
      <c r="A5" s="77"/>
      <c r="B5" s="77"/>
      <c r="C5" s="77"/>
      <c r="D5" s="77"/>
      <c r="E5" s="77"/>
      <c r="F5" s="77"/>
    </row>
    <row r="6" spans="1:6" x14ac:dyDescent="0.25">
      <c r="A6" s="77"/>
      <c r="B6" s="77"/>
      <c r="C6" s="77"/>
      <c r="D6" s="77"/>
      <c r="E6" s="77"/>
      <c r="F6" s="77"/>
    </row>
    <row r="7" spans="1:6" x14ac:dyDescent="0.25">
      <c r="A7" s="77"/>
      <c r="B7" s="77"/>
      <c r="C7" s="77"/>
      <c r="D7" s="77"/>
      <c r="E7" s="77"/>
      <c r="F7" s="7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8" t="s">
        <v>18</v>
      </c>
      <c r="B9" s="78"/>
      <c r="C9" s="78"/>
      <c r="D9" s="78"/>
      <c r="E9" s="79" t="s">
        <v>16</v>
      </c>
      <c r="F9" s="79"/>
    </row>
    <row r="10" spans="1:6" x14ac:dyDescent="0.25">
      <c r="A10" s="80" t="s">
        <v>77</v>
      </c>
      <c r="B10" s="80"/>
      <c r="C10" s="80"/>
      <c r="D10" s="80"/>
      <c r="E10" s="81" t="s">
        <v>15</v>
      </c>
      <c r="F10" s="81"/>
    </row>
    <row r="11" spans="1:6" x14ac:dyDescent="0.25">
      <c r="A11" s="82" t="s">
        <v>8</v>
      </c>
      <c r="B11" s="82"/>
      <c r="C11" s="82"/>
      <c r="D11" s="82"/>
      <c r="E11" s="81"/>
      <c r="F11" s="81"/>
    </row>
    <row r="12" spans="1:6" x14ac:dyDescent="0.25">
      <c r="A12" s="73"/>
      <c r="B12" s="73"/>
      <c r="C12" s="73"/>
      <c r="D12" s="73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8" t="s">
        <v>38</v>
      </c>
      <c r="D14" s="59" t="s">
        <v>48</v>
      </c>
      <c r="E14" s="62">
        <v>2860.65</v>
      </c>
      <c r="F14" s="4" t="s">
        <v>27</v>
      </c>
    </row>
    <row r="15" spans="1:6" ht="17.25" thickTop="1" thickBot="1" x14ac:dyDescent="0.3">
      <c r="A15" s="2">
        <v>613</v>
      </c>
      <c r="B15" s="2" t="s">
        <v>26</v>
      </c>
      <c r="C15" s="59" t="s">
        <v>39</v>
      </c>
      <c r="D15" s="59" t="s">
        <v>49</v>
      </c>
      <c r="E15" s="63">
        <v>8791.6299999999992</v>
      </c>
      <c r="F15" s="4" t="s">
        <v>27</v>
      </c>
    </row>
    <row r="16" spans="1:6" ht="17.25" thickTop="1" thickBot="1" x14ac:dyDescent="0.3">
      <c r="A16" s="2">
        <v>613</v>
      </c>
      <c r="B16" s="2" t="s">
        <v>26</v>
      </c>
      <c r="C16" s="59" t="s">
        <v>40</v>
      </c>
      <c r="D16" s="47" t="s">
        <v>50</v>
      </c>
      <c r="E16" s="49">
        <v>3017.7</v>
      </c>
      <c r="F16" s="4" t="s">
        <v>27</v>
      </c>
    </row>
    <row r="17" spans="1:6" ht="17.25" thickTop="1" thickBot="1" x14ac:dyDescent="0.3">
      <c r="A17" s="2">
        <v>613</v>
      </c>
      <c r="B17" s="2" t="s">
        <v>26</v>
      </c>
      <c r="C17" s="59" t="s">
        <v>40</v>
      </c>
      <c r="D17" s="47" t="s">
        <v>50</v>
      </c>
      <c r="E17" s="49">
        <v>824.84</v>
      </c>
      <c r="F17" s="4" t="s">
        <v>27</v>
      </c>
    </row>
    <row r="18" spans="1:6" ht="17.25" thickTop="1" thickBot="1" x14ac:dyDescent="0.3">
      <c r="A18" s="2">
        <v>613</v>
      </c>
      <c r="B18" s="2" t="s">
        <v>26</v>
      </c>
      <c r="C18" s="60" t="s">
        <v>41</v>
      </c>
      <c r="D18" s="47" t="s">
        <v>51</v>
      </c>
      <c r="E18" s="49">
        <v>12500</v>
      </c>
      <c r="F18" s="4" t="s">
        <v>27</v>
      </c>
    </row>
    <row r="19" spans="1:6" ht="17.25" thickTop="1" thickBot="1" x14ac:dyDescent="0.3">
      <c r="A19" s="2">
        <v>613</v>
      </c>
      <c r="B19" s="2" t="s">
        <v>26</v>
      </c>
      <c r="C19" s="60" t="s">
        <v>42</v>
      </c>
      <c r="D19" s="47" t="s">
        <v>52</v>
      </c>
      <c r="E19" s="49">
        <v>233.1</v>
      </c>
      <c r="F19" s="4" t="s">
        <v>27</v>
      </c>
    </row>
    <row r="20" spans="1:6" ht="17.25" thickTop="1" thickBot="1" x14ac:dyDescent="0.3">
      <c r="A20" s="2">
        <v>613</v>
      </c>
      <c r="B20" s="2" t="s">
        <v>26</v>
      </c>
      <c r="C20" s="60" t="s">
        <v>42</v>
      </c>
      <c r="D20" s="47" t="s">
        <v>52</v>
      </c>
      <c r="E20" s="49">
        <v>233.1</v>
      </c>
      <c r="F20" s="4" t="s">
        <v>27</v>
      </c>
    </row>
    <row r="21" spans="1:6" ht="17.25" thickTop="1" thickBot="1" x14ac:dyDescent="0.3">
      <c r="A21" s="2">
        <v>613</v>
      </c>
      <c r="B21" s="2" t="s">
        <v>26</v>
      </c>
      <c r="C21" s="60" t="s">
        <v>42</v>
      </c>
      <c r="D21" s="47" t="s">
        <v>53</v>
      </c>
      <c r="E21" s="64">
        <v>719.8</v>
      </c>
      <c r="F21" s="4" t="s">
        <v>27</v>
      </c>
    </row>
    <row r="22" spans="1:6" ht="17.25" thickTop="1" thickBot="1" x14ac:dyDescent="0.3">
      <c r="A22" s="2">
        <v>613</v>
      </c>
      <c r="B22" s="2" t="s">
        <v>26</v>
      </c>
      <c r="C22" s="60" t="s">
        <v>42</v>
      </c>
      <c r="D22" s="47" t="s">
        <v>53</v>
      </c>
      <c r="E22" s="64">
        <v>535.72</v>
      </c>
      <c r="F22" s="4" t="s">
        <v>27</v>
      </c>
    </row>
    <row r="23" spans="1:6" ht="16.5" thickTop="1" x14ac:dyDescent="0.25">
      <c r="A23" s="2">
        <v>613</v>
      </c>
      <c r="B23" s="2" t="s">
        <v>26</v>
      </c>
      <c r="C23" s="60" t="s">
        <v>42</v>
      </c>
      <c r="D23" s="47" t="s">
        <v>54</v>
      </c>
      <c r="E23" s="64">
        <v>359.9</v>
      </c>
      <c r="F23" s="4" t="s">
        <v>27</v>
      </c>
    </row>
    <row r="24" spans="1:6" ht="15.75" x14ac:dyDescent="0.25">
      <c r="A24" s="2">
        <v>613</v>
      </c>
      <c r="B24" s="2" t="s">
        <v>26</v>
      </c>
      <c r="C24" s="61" t="s">
        <v>43</v>
      </c>
      <c r="D24" s="47" t="s">
        <v>56</v>
      </c>
      <c r="E24" s="64">
        <v>98</v>
      </c>
      <c r="F24" s="4" t="s">
        <v>27</v>
      </c>
    </row>
    <row r="25" spans="1:6" ht="15.75" x14ac:dyDescent="0.25">
      <c r="A25" s="2">
        <v>613</v>
      </c>
      <c r="B25" s="2" t="s">
        <v>26</v>
      </c>
      <c r="C25" s="61" t="s">
        <v>43</v>
      </c>
      <c r="D25" s="47" t="s">
        <v>56</v>
      </c>
      <c r="E25" s="64">
        <v>70</v>
      </c>
      <c r="F25" s="4" t="s">
        <v>27</v>
      </c>
    </row>
    <row r="26" spans="1:6" ht="15.75" x14ac:dyDescent="0.25">
      <c r="A26" s="2">
        <v>613</v>
      </c>
      <c r="B26" s="2" t="s">
        <v>26</v>
      </c>
      <c r="C26" s="61" t="s">
        <v>44</v>
      </c>
      <c r="D26" s="47" t="s">
        <v>57</v>
      </c>
      <c r="E26" s="64">
        <v>99.47</v>
      </c>
      <c r="F26" s="4" t="s">
        <v>27</v>
      </c>
    </row>
    <row r="27" spans="1:6" ht="15.75" x14ac:dyDescent="0.25">
      <c r="A27" s="2">
        <v>613</v>
      </c>
      <c r="B27" s="2" t="s">
        <v>26</v>
      </c>
      <c r="C27" s="61" t="s">
        <v>45</v>
      </c>
      <c r="D27" s="47" t="s">
        <v>58</v>
      </c>
      <c r="E27" s="64">
        <v>30</v>
      </c>
      <c r="F27" s="4" t="s">
        <v>27</v>
      </c>
    </row>
    <row r="28" spans="1:6" ht="15.75" x14ac:dyDescent="0.25">
      <c r="A28" s="2">
        <v>613</v>
      </c>
      <c r="B28" s="2" t="s">
        <v>26</v>
      </c>
      <c r="C28" s="61" t="s">
        <v>46</v>
      </c>
      <c r="D28" s="47" t="s">
        <v>55</v>
      </c>
      <c r="E28" s="64">
        <v>5027.67</v>
      </c>
      <c r="F28" s="4" t="s">
        <v>27</v>
      </c>
    </row>
    <row r="29" spans="1:6" ht="15.75" x14ac:dyDescent="0.25">
      <c r="A29" s="2">
        <v>613</v>
      </c>
      <c r="B29" s="2" t="s">
        <v>26</v>
      </c>
      <c r="C29" s="61" t="s">
        <v>47</v>
      </c>
      <c r="D29" s="47" t="s">
        <v>59</v>
      </c>
      <c r="E29" s="64">
        <v>378</v>
      </c>
      <c r="F29" s="4" t="s">
        <v>27</v>
      </c>
    </row>
    <row r="30" spans="1:6" ht="15.75" x14ac:dyDescent="0.25">
      <c r="A30" s="2">
        <v>613</v>
      </c>
      <c r="B30" s="2" t="s">
        <v>26</v>
      </c>
      <c r="C30" s="72" t="s">
        <v>75</v>
      </c>
      <c r="D30" s="46" t="s">
        <v>50</v>
      </c>
      <c r="E30" s="49">
        <v>1100</v>
      </c>
      <c r="F30" s="4" t="s">
        <v>27</v>
      </c>
    </row>
    <row r="31" spans="1:6" ht="15.75" x14ac:dyDescent="0.25">
      <c r="A31" s="50" t="s">
        <v>5</v>
      </c>
      <c r="B31" s="50"/>
      <c r="C31" s="51"/>
      <c r="D31" s="52"/>
      <c r="E31" s="53">
        <f>SUM(E14:E30)</f>
        <v>36879.58</v>
      </c>
      <c r="F31" s="50"/>
    </row>
    <row r="32" spans="1:6" x14ac:dyDescent="0.25">
      <c r="C32" s="74" t="s">
        <v>17</v>
      </c>
      <c r="D32" s="75"/>
      <c r="E32" s="75"/>
      <c r="F32" s="75"/>
    </row>
    <row r="33" spans="3:6" x14ac:dyDescent="0.25">
      <c r="C33" s="76"/>
      <c r="D33" s="76"/>
      <c r="E33" s="76"/>
      <c r="F33" s="76"/>
    </row>
    <row r="35" spans="3:6" ht="15.75" x14ac:dyDescent="0.25">
      <c r="E35" s="31"/>
    </row>
    <row r="36" spans="3:6" x14ac:dyDescent="0.25">
      <c r="E36" s="32"/>
    </row>
  </sheetData>
  <mergeCells count="8">
    <mergeCell ref="A12:D12"/>
    <mergeCell ref="C32:F3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31">
      <formula1>0</formula1>
      <formula2>99999999999999</formula2>
    </dataValidation>
    <dataValidation type="decimal" allowBlank="1" showErrorMessage="1" errorTitle="Gabim ne te dhena" error="Ju lutem Shkruani Shumen" promptTitle="Shuma" prompt="Shkru" sqref="E16:E30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3" workbookViewId="0">
      <selection activeCell="D23" sqref="D23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7" t="s">
        <v>14</v>
      </c>
      <c r="B2" s="77"/>
      <c r="C2" s="77"/>
      <c r="D2" s="77"/>
      <c r="E2" s="77"/>
      <c r="F2" s="77"/>
    </row>
    <row r="3" spans="1:6" x14ac:dyDescent="0.25">
      <c r="A3" s="77"/>
      <c r="B3" s="77"/>
      <c r="C3" s="77"/>
      <c r="D3" s="77"/>
      <c r="E3" s="77"/>
      <c r="F3" s="77"/>
    </row>
    <row r="4" spans="1:6" x14ac:dyDescent="0.25">
      <c r="A4" s="77"/>
      <c r="B4" s="77"/>
      <c r="C4" s="77"/>
      <c r="D4" s="77"/>
      <c r="E4" s="77"/>
      <c r="F4" s="77"/>
    </row>
    <row r="5" spans="1:6" x14ac:dyDescent="0.25">
      <c r="A5" s="77"/>
      <c r="B5" s="77"/>
      <c r="C5" s="77"/>
      <c r="D5" s="77"/>
      <c r="E5" s="77"/>
      <c r="F5" s="77"/>
    </row>
    <row r="6" spans="1:6" x14ac:dyDescent="0.25">
      <c r="A6" s="77"/>
      <c r="B6" s="77"/>
      <c r="C6" s="77"/>
      <c r="D6" s="77"/>
      <c r="E6" s="77"/>
      <c r="F6" s="77"/>
    </row>
    <row r="7" spans="1:6" x14ac:dyDescent="0.25">
      <c r="A7" s="77"/>
      <c r="B7" s="77"/>
      <c r="C7" s="77"/>
      <c r="D7" s="77"/>
      <c r="E7" s="77"/>
      <c r="F7" s="7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8" t="s">
        <v>18</v>
      </c>
      <c r="B9" s="78"/>
      <c r="C9" s="78"/>
      <c r="D9" s="78"/>
      <c r="E9" s="79" t="s">
        <v>22</v>
      </c>
      <c r="F9" s="79"/>
    </row>
    <row r="10" spans="1:6" x14ac:dyDescent="0.25">
      <c r="A10" s="80" t="s">
        <v>78</v>
      </c>
      <c r="B10" s="80"/>
      <c r="C10" s="80"/>
      <c r="D10" s="80"/>
      <c r="E10" s="81" t="s">
        <v>19</v>
      </c>
      <c r="F10" s="81"/>
    </row>
    <row r="11" spans="1:6" x14ac:dyDescent="0.25">
      <c r="A11" s="82" t="s">
        <v>8</v>
      </c>
      <c r="B11" s="82"/>
      <c r="C11" s="82"/>
      <c r="D11" s="82"/>
      <c r="E11" s="81"/>
      <c r="F11" s="81"/>
    </row>
    <row r="12" spans="1:6" x14ac:dyDescent="0.25">
      <c r="A12" s="73"/>
      <c r="B12" s="73"/>
      <c r="C12" s="73"/>
      <c r="D12" s="73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65" t="s">
        <v>61</v>
      </c>
      <c r="D14" s="68" t="s">
        <v>60</v>
      </c>
      <c r="E14" s="66">
        <v>39.99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65" t="s">
        <v>61</v>
      </c>
      <c r="D15" s="68" t="s">
        <v>64</v>
      </c>
      <c r="E15" s="67">
        <v>39.99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65" t="s">
        <v>61</v>
      </c>
      <c r="D16" s="68" t="s">
        <v>60</v>
      </c>
      <c r="E16" s="67">
        <v>15.34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65" t="s">
        <v>61</v>
      </c>
      <c r="D17" s="68" t="s">
        <v>60</v>
      </c>
      <c r="E17" s="67">
        <v>4.5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65" t="s">
        <v>61</v>
      </c>
      <c r="D18" s="68" t="s">
        <v>60</v>
      </c>
      <c r="E18" s="67">
        <v>41.97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60" t="s">
        <v>62</v>
      </c>
      <c r="D19" s="68" t="s">
        <v>67</v>
      </c>
      <c r="E19" s="67">
        <v>714.96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60" t="s">
        <v>62</v>
      </c>
      <c r="D20" s="68" t="s">
        <v>68</v>
      </c>
      <c r="E20" s="67">
        <v>180.57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60" t="s">
        <v>63</v>
      </c>
      <c r="D21" s="68" t="s">
        <v>69</v>
      </c>
      <c r="E21" s="67">
        <v>51.63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60" t="s">
        <v>63</v>
      </c>
      <c r="D22" s="68" t="s">
        <v>69</v>
      </c>
      <c r="E22" s="67">
        <v>6.39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60" t="s">
        <v>63</v>
      </c>
      <c r="D23" s="68" t="s">
        <v>66</v>
      </c>
      <c r="E23" s="67">
        <v>16.21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60" t="s">
        <v>63</v>
      </c>
      <c r="D24" s="68" t="s">
        <v>70</v>
      </c>
      <c r="E24" s="67">
        <v>21.2</v>
      </c>
      <c r="F24" s="27" t="s">
        <v>29</v>
      </c>
    </row>
    <row r="25" spans="1:6" ht="16.5" thickTop="1" x14ac:dyDescent="0.25">
      <c r="A25" s="22">
        <v>613</v>
      </c>
      <c r="B25" s="25" t="s">
        <v>26</v>
      </c>
      <c r="C25" s="60" t="s">
        <v>63</v>
      </c>
      <c r="D25" s="68" t="s">
        <v>71</v>
      </c>
      <c r="E25" s="67">
        <v>48.34</v>
      </c>
      <c r="F25" s="27" t="s">
        <v>29</v>
      </c>
    </row>
    <row r="26" spans="1:6" x14ac:dyDescent="0.25">
      <c r="A26" s="22">
        <v>613</v>
      </c>
      <c r="B26" s="25" t="s">
        <v>26</v>
      </c>
      <c r="C26" s="39"/>
      <c r="D26" s="41"/>
      <c r="E26" s="40"/>
      <c r="F26" s="27" t="s">
        <v>29</v>
      </c>
    </row>
    <row r="27" spans="1:6" x14ac:dyDescent="0.25">
      <c r="A27" s="28" t="s">
        <v>5</v>
      </c>
      <c r="B27" s="29"/>
      <c r="C27" s="29"/>
      <c r="D27" s="30"/>
      <c r="E27" s="38">
        <f>SUM(E14:E26)</f>
        <v>1181.0900000000001</v>
      </c>
      <c r="F27" s="29"/>
    </row>
    <row r="28" spans="1:6" x14ac:dyDescent="0.25">
      <c r="C28" s="74" t="s">
        <v>17</v>
      </c>
      <c r="D28" s="75"/>
      <c r="E28" s="75"/>
      <c r="F28" s="75"/>
    </row>
    <row r="29" spans="1:6" x14ac:dyDescent="0.25">
      <c r="C29" s="76"/>
      <c r="D29" s="76"/>
      <c r="E29" s="76"/>
      <c r="F29" s="76"/>
    </row>
  </sheetData>
  <protectedRanges>
    <protectedRange sqref="E26" name="Range2_4"/>
  </protectedRanges>
  <mergeCells count="8">
    <mergeCell ref="A12:D12"/>
    <mergeCell ref="C28:F2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7">
      <formula1>0</formula1>
      <formula2>99999999999999</formula2>
    </dataValidation>
    <dataValidation type="decimal" allowBlank="1" showErrorMessage="1" errorTitle="Gabim ne te dhena" error="Ju lutem Shkruani Shumen" promptTitle="Shuma" prompt="Shkru" sqref="E26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7" t="s">
        <v>14</v>
      </c>
      <c r="B2" s="77"/>
      <c r="C2" s="77"/>
      <c r="D2" s="77"/>
      <c r="E2" s="77"/>
      <c r="F2" s="77"/>
    </row>
    <row r="3" spans="1:6" x14ac:dyDescent="0.25">
      <c r="A3" s="77"/>
      <c r="B3" s="77"/>
      <c r="C3" s="77"/>
      <c r="D3" s="77"/>
      <c r="E3" s="77"/>
      <c r="F3" s="77"/>
    </row>
    <row r="4" spans="1:6" x14ac:dyDescent="0.25">
      <c r="A4" s="77"/>
      <c r="B4" s="77"/>
      <c r="C4" s="77"/>
      <c r="D4" s="77"/>
      <c r="E4" s="77"/>
      <c r="F4" s="77"/>
    </row>
    <row r="5" spans="1:6" x14ac:dyDescent="0.25">
      <c r="A5" s="77"/>
      <c r="B5" s="77"/>
      <c r="C5" s="77"/>
      <c r="D5" s="77"/>
      <c r="E5" s="77"/>
      <c r="F5" s="77"/>
    </row>
    <row r="6" spans="1:6" x14ac:dyDescent="0.25">
      <c r="A6" s="77"/>
      <c r="B6" s="77"/>
      <c r="C6" s="77"/>
      <c r="D6" s="77"/>
      <c r="E6" s="77"/>
      <c r="F6" s="77"/>
    </row>
    <row r="7" spans="1:6" x14ac:dyDescent="0.25">
      <c r="A7" s="77"/>
      <c r="B7" s="77"/>
      <c r="C7" s="77"/>
      <c r="D7" s="77"/>
      <c r="E7" s="77"/>
      <c r="F7" s="7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8" t="s">
        <v>18</v>
      </c>
      <c r="B9" s="78"/>
      <c r="C9" s="78"/>
      <c r="D9" s="78"/>
      <c r="E9" s="79" t="s">
        <v>23</v>
      </c>
      <c r="F9" s="79"/>
    </row>
    <row r="10" spans="1:6" x14ac:dyDescent="0.25">
      <c r="A10" s="80" t="s">
        <v>79</v>
      </c>
      <c r="B10" s="80"/>
      <c r="C10" s="80"/>
      <c r="D10" s="80"/>
      <c r="E10" s="81" t="s">
        <v>20</v>
      </c>
      <c r="F10" s="81"/>
    </row>
    <row r="11" spans="1:6" x14ac:dyDescent="0.25">
      <c r="A11" s="82" t="s">
        <v>8</v>
      </c>
      <c r="B11" s="82"/>
      <c r="C11" s="82"/>
      <c r="D11" s="82"/>
      <c r="E11" s="81"/>
      <c r="F11" s="81"/>
    </row>
    <row r="12" spans="1:6" x14ac:dyDescent="0.25">
      <c r="A12" s="73"/>
      <c r="B12" s="73"/>
      <c r="C12" s="73"/>
      <c r="D12" s="7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4" t="s">
        <v>17</v>
      </c>
      <c r="D26" s="75"/>
      <c r="E26" s="75"/>
      <c r="F26" s="75"/>
    </row>
    <row r="27" spans="1:6" x14ac:dyDescent="0.25">
      <c r="C27" s="76"/>
      <c r="D27" s="76"/>
      <c r="E27" s="76"/>
      <c r="F27" s="76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70" zoomScaleNormal="70" workbookViewId="0">
      <selection activeCell="E18" sqref="E18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7" t="s">
        <v>14</v>
      </c>
      <c r="B2" s="77"/>
      <c r="C2" s="77"/>
      <c r="D2" s="77"/>
      <c r="E2" s="77"/>
      <c r="F2" s="77"/>
    </row>
    <row r="3" spans="1:6" x14ac:dyDescent="0.25">
      <c r="A3" s="77"/>
      <c r="B3" s="77"/>
      <c r="C3" s="77"/>
      <c r="D3" s="77"/>
      <c r="E3" s="77"/>
      <c r="F3" s="77"/>
    </row>
    <row r="4" spans="1:6" x14ac:dyDescent="0.25">
      <c r="A4" s="77"/>
      <c r="B4" s="77"/>
      <c r="C4" s="77"/>
      <c r="D4" s="77"/>
      <c r="E4" s="77"/>
      <c r="F4" s="77"/>
    </row>
    <row r="5" spans="1:6" x14ac:dyDescent="0.25">
      <c r="A5" s="77"/>
      <c r="B5" s="77"/>
      <c r="C5" s="77"/>
      <c r="D5" s="77"/>
      <c r="E5" s="77"/>
      <c r="F5" s="77"/>
    </row>
    <row r="6" spans="1:6" x14ac:dyDescent="0.25">
      <c r="A6" s="77"/>
      <c r="B6" s="77"/>
      <c r="C6" s="77"/>
      <c r="D6" s="77"/>
      <c r="E6" s="77"/>
      <c r="F6" s="77"/>
    </row>
    <row r="7" spans="1:6" x14ac:dyDescent="0.25">
      <c r="A7" s="77"/>
      <c r="B7" s="77"/>
      <c r="C7" s="77"/>
      <c r="D7" s="77"/>
      <c r="E7" s="77"/>
      <c r="F7" s="7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8" t="s">
        <v>18</v>
      </c>
      <c r="B9" s="78"/>
      <c r="C9" s="78"/>
      <c r="D9" s="78"/>
      <c r="E9" s="79" t="s">
        <v>24</v>
      </c>
      <c r="F9" s="79"/>
    </row>
    <row r="10" spans="1:6" x14ac:dyDescent="0.25">
      <c r="A10" s="80" t="s">
        <v>80</v>
      </c>
      <c r="B10" s="80"/>
      <c r="C10" s="80"/>
      <c r="D10" s="80"/>
      <c r="E10" s="81" t="s">
        <v>21</v>
      </c>
      <c r="F10" s="81"/>
    </row>
    <row r="11" spans="1:6" x14ac:dyDescent="0.25">
      <c r="A11" s="82" t="s">
        <v>8</v>
      </c>
      <c r="B11" s="82"/>
      <c r="C11" s="82"/>
      <c r="D11" s="82"/>
      <c r="E11" s="81"/>
      <c r="F11" s="81"/>
    </row>
    <row r="12" spans="1:6" x14ac:dyDescent="0.25">
      <c r="A12" s="73"/>
      <c r="B12" s="73"/>
      <c r="C12" s="73"/>
      <c r="D12" s="7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4">
        <v>613</v>
      </c>
      <c r="B14" s="54" t="s">
        <v>26</v>
      </c>
      <c r="C14" s="33" t="s">
        <v>32</v>
      </c>
      <c r="D14" s="56" t="s">
        <v>31</v>
      </c>
      <c r="E14" s="34">
        <v>121.81</v>
      </c>
      <c r="F14" s="54" t="s">
        <v>27</v>
      </c>
    </row>
    <row r="15" spans="1:6" ht="15.75" x14ac:dyDescent="0.25">
      <c r="A15" s="42">
        <v>613</v>
      </c>
      <c r="B15" s="54" t="s">
        <v>26</v>
      </c>
      <c r="C15" s="33" t="s">
        <v>33</v>
      </c>
      <c r="D15" s="57" t="s">
        <v>35</v>
      </c>
      <c r="E15" s="34">
        <v>496.44</v>
      </c>
      <c r="F15" s="54" t="s">
        <v>27</v>
      </c>
    </row>
    <row r="16" spans="1:6" ht="15.75" x14ac:dyDescent="0.25">
      <c r="A16" s="54">
        <v>613</v>
      </c>
      <c r="B16" s="54" t="s">
        <v>26</v>
      </c>
      <c r="C16" s="33" t="s">
        <v>33</v>
      </c>
      <c r="D16" s="57" t="s">
        <v>35</v>
      </c>
      <c r="E16" s="34">
        <v>443.56</v>
      </c>
      <c r="F16" s="54" t="s">
        <v>27</v>
      </c>
    </row>
    <row r="17" spans="1:6" ht="16.5" thickBot="1" x14ac:dyDescent="0.3">
      <c r="A17" s="42">
        <v>613</v>
      </c>
      <c r="B17" s="54" t="s">
        <v>26</v>
      </c>
      <c r="C17" s="33" t="s">
        <v>34</v>
      </c>
      <c r="D17" s="57" t="s">
        <v>36</v>
      </c>
      <c r="E17" s="34">
        <v>57284.22</v>
      </c>
      <c r="F17" s="54" t="s">
        <v>27</v>
      </c>
    </row>
    <row r="18" spans="1:6" ht="17.25" thickTop="1" thickBot="1" x14ac:dyDescent="0.3">
      <c r="A18" s="54">
        <v>613</v>
      </c>
      <c r="B18" s="54" t="s">
        <v>26</v>
      </c>
      <c r="C18" s="69" t="s">
        <v>72</v>
      </c>
      <c r="D18" s="70" t="s">
        <v>65</v>
      </c>
      <c r="E18" s="71">
        <v>5354.95</v>
      </c>
      <c r="F18" s="54" t="s">
        <v>27</v>
      </c>
    </row>
    <row r="19" spans="1:6" ht="16.5" thickTop="1" x14ac:dyDescent="0.25">
      <c r="A19" s="42">
        <v>613</v>
      </c>
      <c r="B19" s="54" t="s">
        <v>26</v>
      </c>
      <c r="C19" s="33" t="s">
        <v>73</v>
      </c>
      <c r="D19" s="48" t="s">
        <v>74</v>
      </c>
      <c r="E19" s="34">
        <v>4225.42</v>
      </c>
      <c r="F19" s="54" t="s">
        <v>27</v>
      </c>
    </row>
    <row r="20" spans="1:6" ht="15.75" x14ac:dyDescent="0.25">
      <c r="A20" s="54">
        <v>613</v>
      </c>
      <c r="B20" s="54" t="s">
        <v>26</v>
      </c>
      <c r="C20" s="33" t="s">
        <v>30</v>
      </c>
      <c r="D20" s="57" t="s">
        <v>37</v>
      </c>
      <c r="E20" s="55">
        <v>282.7</v>
      </c>
      <c r="F20" s="42" t="s">
        <v>27</v>
      </c>
    </row>
    <row r="21" spans="1:6" ht="15.75" x14ac:dyDescent="0.25">
      <c r="A21" s="35" t="s">
        <v>5</v>
      </c>
      <c r="B21" s="35"/>
      <c r="C21" s="35"/>
      <c r="D21" s="36"/>
      <c r="E21" s="37">
        <f>SUM(E14:E20)</f>
        <v>68209.099999999991</v>
      </c>
      <c r="F21" s="35"/>
    </row>
    <row r="22" spans="1:6" x14ac:dyDescent="0.25">
      <c r="C22" s="74" t="s">
        <v>17</v>
      </c>
      <c r="D22" s="75"/>
      <c r="E22" s="75"/>
      <c r="F22" s="75"/>
    </row>
    <row r="23" spans="1:6" x14ac:dyDescent="0.25">
      <c r="C23" s="76"/>
      <c r="D23" s="76"/>
      <c r="E23" s="76"/>
      <c r="F23" s="76"/>
    </row>
    <row r="26" spans="1:6" x14ac:dyDescent="0.25">
      <c r="F26" s="24"/>
    </row>
  </sheetData>
  <protectedRanges>
    <protectedRange sqref="E14:E17 E20" name="Range2_1_1_1_2"/>
    <protectedRange sqref="E19" name="Range2_1_1_1"/>
  </protectedRanges>
  <mergeCells count="8">
    <mergeCell ref="A12:D12"/>
    <mergeCell ref="C22:F2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1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 E19:E20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7" sqref="B17: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7" t="s">
        <v>14</v>
      </c>
      <c r="B2" s="77"/>
      <c r="C2" s="77"/>
      <c r="D2" s="77"/>
      <c r="E2" s="77"/>
      <c r="F2" s="77"/>
      <c r="G2" s="77"/>
    </row>
    <row r="3" spans="1:9" x14ac:dyDescent="0.25">
      <c r="A3" s="77"/>
      <c r="B3" s="77"/>
      <c r="C3" s="77"/>
      <c r="D3" s="77"/>
      <c r="E3" s="77"/>
      <c r="F3" s="77"/>
      <c r="G3" s="77"/>
    </row>
    <row r="4" spans="1:9" x14ac:dyDescent="0.25">
      <c r="A4" s="77"/>
      <c r="B4" s="77"/>
      <c r="C4" s="77"/>
      <c r="D4" s="77"/>
      <c r="E4" s="77"/>
      <c r="F4" s="77"/>
      <c r="G4" s="77"/>
    </row>
    <row r="5" spans="1:9" x14ac:dyDescent="0.25">
      <c r="A5" s="77"/>
      <c r="B5" s="77"/>
      <c r="C5" s="77"/>
      <c r="D5" s="77"/>
      <c r="E5" s="77"/>
      <c r="F5" s="77"/>
      <c r="G5" s="77"/>
    </row>
    <row r="6" spans="1:9" x14ac:dyDescent="0.25">
      <c r="A6" s="77"/>
      <c r="B6" s="77"/>
      <c r="C6" s="77"/>
      <c r="D6" s="77"/>
      <c r="E6" s="77"/>
      <c r="F6" s="77"/>
      <c r="G6" s="77"/>
    </row>
    <row r="7" spans="1:9" x14ac:dyDescent="0.25">
      <c r="A7" s="77"/>
      <c r="B7" s="77"/>
      <c r="C7" s="77"/>
      <c r="D7" s="77"/>
      <c r="E7" s="77"/>
      <c r="F7" s="77"/>
      <c r="G7" s="77"/>
    </row>
    <row r="9" spans="1:9" x14ac:dyDescent="0.25">
      <c r="F9" s="79" t="s">
        <v>25</v>
      </c>
      <c r="G9" s="79"/>
    </row>
    <row r="10" spans="1:9" x14ac:dyDescent="0.25">
      <c r="A10" s="84"/>
      <c r="B10" s="84"/>
      <c r="C10" s="84"/>
      <c r="F10" s="81" t="s">
        <v>5</v>
      </c>
      <c r="G10" s="81"/>
    </row>
    <row r="11" spans="1:9" x14ac:dyDescent="0.25">
      <c r="F11" s="81"/>
      <c r="G11" s="81"/>
    </row>
    <row r="12" spans="1:9" x14ac:dyDescent="0.25">
      <c r="B12" s="21" t="s">
        <v>76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Sherbime'!E31</f>
        <v>36879.58</v>
      </c>
      <c r="D14" s="12">
        <f>'Shpenzime Komunale'!E27</f>
        <v>1181.0900000000001</v>
      </c>
      <c r="E14" s="12">
        <f>'Subvencione &amp; transfere'!E25</f>
        <v>0</v>
      </c>
      <c r="F14" s="12">
        <f>'Investime Kapitale'!E21</f>
        <v>68209.099999999991</v>
      </c>
      <c r="G14" s="12">
        <f>C14+D14+E14+F14</f>
        <v>106269.76999999999</v>
      </c>
    </row>
    <row r="15" spans="1:9" x14ac:dyDescent="0.25">
      <c r="B15" s="85"/>
      <c r="C15" s="85"/>
      <c r="D15" s="85"/>
      <c r="E15" s="85"/>
      <c r="F15" s="85"/>
      <c r="G15" s="17"/>
    </row>
    <row r="16" spans="1:9" ht="18" x14ac:dyDescent="0.4">
      <c r="G16" s="20">
        <f>G14+G15</f>
        <v>106269.76999999999</v>
      </c>
      <c r="I16" s="23"/>
    </row>
    <row r="17" spans="2:7" x14ac:dyDescent="0.25">
      <c r="B17" s="83"/>
      <c r="C17" s="83"/>
      <c r="D17" s="83"/>
      <c r="E17" s="83"/>
      <c r="F17" s="83"/>
      <c r="G17" s="83"/>
    </row>
    <row r="18" spans="2:7" x14ac:dyDescent="0.25">
      <c r="B18" s="83"/>
      <c r="C18" s="83"/>
      <c r="D18" s="83"/>
      <c r="E18" s="83"/>
      <c r="F18" s="83"/>
      <c r="G18" s="83"/>
    </row>
    <row r="19" spans="2:7" x14ac:dyDescent="0.25">
      <c r="B19" s="83"/>
      <c r="C19" s="83"/>
      <c r="D19" s="83"/>
      <c r="E19" s="83"/>
      <c r="F19" s="83"/>
      <c r="G19" s="83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2022-03-17T08:28:25Z</dcterms:modified>
</cp:coreProperties>
</file>