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I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B9" i="2" l="1"/>
  <c r="O8" i="2" l="1"/>
  <c r="B7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C4" i="2"/>
  <c r="O5" i="2"/>
  <c r="O6" i="2"/>
  <c r="O7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8" i="2" l="1"/>
  <c r="C16" i="2"/>
  <c r="B6" i="2"/>
  <c r="B16" i="2" s="1"/>
  <c r="B5" i="2"/>
  <c r="I16" i="2"/>
  <c r="B4" i="2"/>
  <c r="O16" i="2"/>
</calcChain>
</file>

<file path=xl/sharedStrings.xml><?xml version="1.0" encoding="utf-8"?>
<sst xmlns="http://schemas.openxmlformats.org/spreadsheetml/2006/main" count="97" uniqueCount="79">
  <si>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</si>
  <si>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</si>
  <si>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</si>
  <si>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</si>
  <si>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</si>
  <si>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</si>
  <si>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</si>
  <si>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</si>
  <si>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</si>
  <si>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</si>
  <si>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</si>
  <si>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</si>
  <si>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</si>
  <si>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</si>
  <si>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</si>
  <si>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</si>
  <si>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</si>
  <si>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</si>
  <si>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</si>
  <si>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</si>
  <si>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</si>
  <si>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</si>
  <si>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</si>
  <si>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</si>
  <si>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</si>
  <si>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</si>
  <si>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</si>
  <si>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</si>
  <si>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</si>
  <si>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</si>
  <si>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</si>
  <si>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</si>
  <si>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</si>
  <si>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</si>
  <si>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</si>
  <si>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</si>
  <si>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</si>
  <si>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</si>
  <si>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</si>
  <si>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</si>
  <si>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</si>
  <si>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</si>
  <si>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</si>
  <si>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</si>
  <si>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</si>
  <si>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</si>
  <si>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</si>
  <si>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</si>
  <si>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</si>
  <si>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</si>
  <si>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</si>
  <si>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</si>
  <si>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</si>
  <si>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</si>
  <si>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</si>
  <si>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</si>
  <si>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</si>
  <si>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</si>
  <si>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</si>
  <si>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</si>
  <si>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</si>
  <si>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</si>
  <si>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</si>
  <si>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</si>
  <si>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</si>
  <si>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</si>
  <si>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</si>
  <si>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</si>
  <si>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</si>
  <si>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</si>
  <si>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</si>
  <si>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</si>
  <si>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</si>
  <si>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</si>
  <si>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</si>
  <si>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</si>
  <si>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>Gjithësejt:</t>
  </si>
  <si>
    <t xml:space="preserve">      RAPORT I TE HYRAVE JANAR-KORRIK  2021</t>
  </si>
  <si>
    <t>RAPORT I SHPENZIMEVE JANAR-KORRIK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</si>
</sst>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25401</xdr:rowOff>
    </xdr:from>
    <xdr:to>
      <xdr:col>9</xdr:col>
      <xdr:colOff>130175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139700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6" workbookViewId="0">
      <selection activeCell="K32" sqref="K32"/>
    </sheetView>
  </sheetViews>
  <sheetFormatPr defaultRowHeight="15" x14ac:dyDescent="0.25"/>
  <cols>
    <col min="1" max="1" width="73.42578125" customWidth="1"/>
    <col min="2" max="2" width="13.7109375" customWidth="1"/>
    <col min="3" max="3" width="12.7109375" customWidth="1"/>
    <col min="4" max="4" width="13" customWidth="1"/>
    <col min="5" max="5" width="12.85546875" customWidth="1"/>
    <col min="6" max="6" width="14" customWidth="1"/>
    <col min="7" max="7" width="14.85546875" customWidth="1"/>
    <col min="8" max="8" width="11.85546875" customWidth="1"/>
    <col min="9" max="9" width="13.28515625" customWidth="1"/>
    <col min="10" max="10" width="10.28515625" customWidth="1"/>
    <col min="11" max="11" width="15.7109375" customWidth="1"/>
    <col min="12" max="12" width="21.42578125" customWidth="1"/>
  </cols>
  <sheetData>
    <row r="1" spans="1:12" s="3" customFormat="1" ht="75.75" customHeight="1" thickBot="1" x14ac:dyDescent="0.3">
      <c r="A1" s="34" t="s">
        <v>77</v>
      </c>
      <c r="B1" s="34"/>
      <c r="C1" s="34"/>
      <c r="D1" s="34"/>
      <c r="E1" s="34"/>
      <c r="F1" s="34"/>
      <c r="G1" s="34"/>
      <c r="H1" s="34"/>
      <c r="I1" s="34"/>
    </row>
    <row r="2" spans="1:12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76</v>
      </c>
    </row>
    <row r="3" spans="1:12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7"/>
    </row>
    <row r="4" spans="1:12" s="3" customFormat="1" ht="18" customHeight="1" thickTop="1" thickBot="1" x14ac:dyDescent="0.3">
      <c r="A4" s="18" t="s">
        <v>10</v>
      </c>
      <c r="B4" s="19">
        <v>2517</v>
      </c>
      <c r="C4" s="19">
        <v>3955</v>
      </c>
      <c r="D4" s="19">
        <v>2077</v>
      </c>
      <c r="E4" s="19">
        <v>251</v>
      </c>
      <c r="F4" s="19">
        <v>879</v>
      </c>
      <c r="G4" s="19">
        <v>3078</v>
      </c>
      <c r="H4" s="19">
        <v>2959</v>
      </c>
      <c r="I4" s="20">
        <f>B4+C4+D4+E4+F4+G4+H4</f>
        <v>15716</v>
      </c>
      <c r="L4" s="17"/>
    </row>
    <row r="5" spans="1:12" s="3" customFormat="1" ht="18" customHeight="1" thickTop="1" thickBot="1" x14ac:dyDescent="0.3">
      <c r="A5" s="18" t="s">
        <v>11</v>
      </c>
      <c r="B5" s="19">
        <v>31</v>
      </c>
      <c r="C5" s="19">
        <v>139</v>
      </c>
      <c r="D5" s="19">
        <v>76</v>
      </c>
      <c r="E5" s="19">
        <v>14</v>
      </c>
      <c r="F5" s="19">
        <v>65</v>
      </c>
      <c r="G5" s="19">
        <v>136</v>
      </c>
      <c r="H5" s="19">
        <v>218</v>
      </c>
      <c r="I5" s="20">
        <f t="shared" ref="I5:I55" si="0">B5+C5+D5+E5+F5+G5+H5</f>
        <v>679</v>
      </c>
    </row>
    <row r="6" spans="1:12" s="3" customFormat="1" ht="18" customHeight="1" thickTop="1" thickBot="1" x14ac:dyDescent="0.3">
      <c r="A6" s="18" t="s">
        <v>12</v>
      </c>
      <c r="B6" s="19">
        <v>27</v>
      </c>
      <c r="C6" s="19">
        <v>86</v>
      </c>
      <c r="D6" s="19">
        <v>60</v>
      </c>
      <c r="E6" s="19">
        <v>9</v>
      </c>
      <c r="F6" s="19">
        <v>14</v>
      </c>
      <c r="G6" s="19">
        <v>70</v>
      </c>
      <c r="H6" s="19">
        <v>61</v>
      </c>
      <c r="I6" s="20">
        <f t="shared" si="0"/>
        <v>327</v>
      </c>
    </row>
    <row r="7" spans="1:12" s="3" customFormat="1" ht="18" customHeight="1" thickTop="1" thickBot="1" x14ac:dyDescent="0.3">
      <c r="A7" s="21" t="s">
        <v>13</v>
      </c>
      <c r="B7" s="19">
        <v>323</v>
      </c>
      <c r="C7" s="19">
        <v>390</v>
      </c>
      <c r="D7" s="19">
        <v>207</v>
      </c>
      <c r="E7" s="19">
        <v>20</v>
      </c>
      <c r="F7" s="19">
        <v>94</v>
      </c>
      <c r="G7" s="19">
        <v>265</v>
      </c>
      <c r="H7" s="19">
        <v>201</v>
      </c>
      <c r="I7" s="20">
        <f t="shared" si="0"/>
        <v>1500</v>
      </c>
    </row>
    <row r="8" spans="1:12" s="3" customFormat="1" ht="18" customHeight="1" thickTop="1" thickBot="1" x14ac:dyDescent="0.3">
      <c r="A8" s="21" t="s">
        <v>14</v>
      </c>
      <c r="B8" s="19">
        <v>1489</v>
      </c>
      <c r="C8" s="19">
        <v>616</v>
      </c>
      <c r="D8" s="19">
        <v>281</v>
      </c>
      <c r="E8" s="19">
        <v>37</v>
      </c>
      <c r="F8" s="19">
        <v>167</v>
      </c>
      <c r="G8" s="19">
        <v>347</v>
      </c>
      <c r="H8" s="19">
        <v>291</v>
      </c>
      <c r="I8" s="20">
        <f t="shared" si="0"/>
        <v>3228</v>
      </c>
    </row>
    <row r="9" spans="1:12" s="3" customFormat="1" ht="18" customHeight="1" thickTop="1" thickBot="1" x14ac:dyDescent="0.3">
      <c r="A9" s="21" t="s">
        <v>15</v>
      </c>
      <c r="B9" s="19">
        <v>0</v>
      </c>
      <c r="C9" s="19">
        <v>16.64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20">
        <f t="shared" si="0"/>
        <v>16.64</v>
      </c>
    </row>
    <row r="10" spans="1:12" s="3" customFormat="1" ht="18" customHeight="1" thickTop="1" thickBot="1" x14ac:dyDescent="0.3">
      <c r="A10" s="21" t="s">
        <v>16</v>
      </c>
      <c r="B10" s="19">
        <v>0</v>
      </c>
      <c r="C10" s="19">
        <v>192</v>
      </c>
      <c r="D10" s="19">
        <v>208</v>
      </c>
      <c r="E10" s="19">
        <v>0</v>
      </c>
      <c r="F10" s="19">
        <v>0</v>
      </c>
      <c r="G10" s="19">
        <v>92</v>
      </c>
      <c r="H10" s="19">
        <v>0</v>
      </c>
      <c r="I10" s="20">
        <f t="shared" si="0"/>
        <v>492</v>
      </c>
    </row>
    <row r="11" spans="1:12" s="3" customFormat="1" ht="18" customHeight="1" thickTop="1" thickBot="1" x14ac:dyDescent="0.3">
      <c r="A11" s="21" t="s">
        <v>17</v>
      </c>
      <c r="B11" s="19">
        <v>1300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20">
        <f t="shared" si="0"/>
        <v>1300</v>
      </c>
    </row>
    <row r="12" spans="1:12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f t="shared" si="0"/>
        <v>0</v>
      </c>
    </row>
    <row r="13" spans="1:12" s="3" customFormat="1" ht="18" customHeight="1" thickTop="1" thickBot="1" x14ac:dyDescent="0.3">
      <c r="A13" s="21" t="s">
        <v>19</v>
      </c>
      <c r="B13" s="19">
        <v>0</v>
      </c>
      <c r="C13" s="19">
        <v>150</v>
      </c>
      <c r="D13" s="19">
        <v>300</v>
      </c>
      <c r="E13" s="19">
        <v>0</v>
      </c>
      <c r="F13" s="19">
        <v>0</v>
      </c>
      <c r="G13" s="19">
        <v>0</v>
      </c>
      <c r="H13" s="19">
        <v>0</v>
      </c>
      <c r="I13" s="20">
        <f t="shared" si="0"/>
        <v>450</v>
      </c>
    </row>
    <row r="14" spans="1:12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f t="shared" si="0"/>
        <v>0</v>
      </c>
    </row>
    <row r="15" spans="1:12" s="3" customFormat="1" ht="18" customHeight="1" thickTop="1" thickBot="1" x14ac:dyDescent="0.3">
      <c r="A15" s="26" t="s">
        <v>21</v>
      </c>
      <c r="B15" s="19">
        <v>5150</v>
      </c>
      <c r="C15" s="19">
        <v>8350</v>
      </c>
      <c r="D15" s="19">
        <v>5150</v>
      </c>
      <c r="E15" s="19">
        <v>250</v>
      </c>
      <c r="F15" s="19">
        <v>5410</v>
      </c>
      <c r="G15" s="19">
        <v>16730</v>
      </c>
      <c r="H15" s="19">
        <v>11850</v>
      </c>
      <c r="I15" s="20">
        <f t="shared" si="0"/>
        <v>52890</v>
      </c>
    </row>
    <row r="16" spans="1:12" s="3" customFormat="1" ht="18" customHeight="1" thickTop="1" thickBot="1" x14ac:dyDescent="0.3">
      <c r="A16" s="27" t="s">
        <v>22</v>
      </c>
      <c r="B16" s="19">
        <v>34921.79</v>
      </c>
      <c r="C16" s="19">
        <v>32501.43</v>
      </c>
      <c r="D16" s="19">
        <v>35662.790000000008</v>
      </c>
      <c r="E16" s="19">
        <v>3609.74</v>
      </c>
      <c r="F16" s="19">
        <v>17181.629999999997</v>
      </c>
      <c r="G16" s="19">
        <v>70801.240000000005</v>
      </c>
      <c r="H16" s="19">
        <v>157113.01</v>
      </c>
      <c r="I16" s="20">
        <f t="shared" si="0"/>
        <v>351791.63</v>
      </c>
    </row>
    <row r="17" spans="1:9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20">
        <f t="shared" si="0"/>
        <v>0</v>
      </c>
    </row>
    <row r="18" spans="1:9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4">
        <f t="shared" si="0"/>
        <v>0</v>
      </c>
    </row>
    <row r="19" spans="1:9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20">
        <f t="shared" si="0"/>
        <v>0</v>
      </c>
    </row>
    <row r="20" spans="1:9" s="3" customFormat="1" ht="18" customHeight="1" thickTop="1" thickBot="1" x14ac:dyDescent="0.3">
      <c r="A20" s="29" t="s">
        <v>26</v>
      </c>
      <c r="B20" s="19">
        <v>0</v>
      </c>
      <c r="C20" s="19">
        <v>1692.0100000000002</v>
      </c>
      <c r="D20" s="19">
        <v>0</v>
      </c>
      <c r="E20" s="19">
        <v>1567.77</v>
      </c>
      <c r="F20" s="19">
        <v>0</v>
      </c>
      <c r="G20" s="19">
        <v>0</v>
      </c>
      <c r="H20" s="19">
        <v>91.3</v>
      </c>
      <c r="I20" s="20">
        <f t="shared" si="0"/>
        <v>3351.0800000000004</v>
      </c>
    </row>
    <row r="21" spans="1:9" s="3" customFormat="1" ht="18" customHeight="1" thickTop="1" thickBot="1" x14ac:dyDescent="0.3">
      <c r="A21" s="25" t="s">
        <v>27</v>
      </c>
      <c r="B21" s="23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20">
        <f t="shared" si="0"/>
        <v>0</v>
      </c>
    </row>
    <row r="22" spans="1:9" s="3" customFormat="1" ht="18" customHeight="1" thickTop="1" thickBot="1" x14ac:dyDescent="0.3">
      <c r="A22" s="26" t="s">
        <v>28</v>
      </c>
      <c r="B22" s="19">
        <v>0</v>
      </c>
      <c r="C22" s="19">
        <v>500</v>
      </c>
      <c r="D22" s="19">
        <v>500</v>
      </c>
      <c r="E22" s="19">
        <v>0</v>
      </c>
      <c r="F22" s="19">
        <v>20</v>
      </c>
      <c r="G22" s="19">
        <v>115</v>
      </c>
      <c r="H22" s="19">
        <v>525</v>
      </c>
      <c r="I22" s="20">
        <f t="shared" si="0"/>
        <v>1660</v>
      </c>
    </row>
    <row r="23" spans="1:9" s="3" customFormat="1" ht="18" customHeight="1" thickTop="1" thickBot="1" x14ac:dyDescent="0.3">
      <c r="A23" s="21" t="s">
        <v>29</v>
      </c>
      <c r="B23" s="19">
        <v>200</v>
      </c>
      <c r="C23" s="19">
        <v>75</v>
      </c>
      <c r="D23" s="19">
        <v>200</v>
      </c>
      <c r="E23" s="19">
        <v>0</v>
      </c>
      <c r="F23" s="19">
        <v>0</v>
      </c>
      <c r="G23" s="19">
        <v>100</v>
      </c>
      <c r="H23" s="19">
        <v>0</v>
      </c>
      <c r="I23" s="20">
        <f t="shared" si="0"/>
        <v>575</v>
      </c>
    </row>
    <row r="24" spans="1:9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f t="shared" si="0"/>
        <v>0</v>
      </c>
    </row>
    <row r="25" spans="1:9" s="3" customFormat="1" ht="18" customHeight="1" thickTop="1" thickBot="1" x14ac:dyDescent="0.3">
      <c r="A25" s="30" t="s">
        <v>31</v>
      </c>
      <c r="B25" s="19">
        <v>1072</v>
      </c>
      <c r="C25" s="19">
        <v>2466</v>
      </c>
      <c r="D25" s="19">
        <v>3388</v>
      </c>
      <c r="E25" s="19">
        <v>298</v>
      </c>
      <c r="F25" s="19">
        <v>931</v>
      </c>
      <c r="G25" s="19">
        <v>2402</v>
      </c>
      <c r="H25" s="19">
        <v>6435</v>
      </c>
      <c r="I25" s="20">
        <f t="shared" si="0"/>
        <v>16992</v>
      </c>
    </row>
    <row r="26" spans="1:9" s="3" customFormat="1" ht="18" customHeight="1" thickTop="1" thickBot="1" x14ac:dyDescent="0.3">
      <c r="A26" s="21" t="s">
        <v>32</v>
      </c>
      <c r="B26" s="19">
        <v>2141</v>
      </c>
      <c r="C26" s="19">
        <v>2833.5</v>
      </c>
      <c r="D26" s="19">
        <v>1347.5</v>
      </c>
      <c r="E26" s="19">
        <v>299</v>
      </c>
      <c r="F26" s="19">
        <v>1931</v>
      </c>
      <c r="G26" s="19">
        <v>4339.5</v>
      </c>
      <c r="H26" s="19">
        <v>3246.5</v>
      </c>
      <c r="I26" s="20">
        <f t="shared" si="0"/>
        <v>16138</v>
      </c>
    </row>
    <row r="27" spans="1:9" s="3" customFormat="1" ht="18" customHeight="1" thickTop="1" thickBot="1" x14ac:dyDescent="0.3">
      <c r="A27" s="21" t="s">
        <v>33</v>
      </c>
      <c r="B27" s="19">
        <v>1382</v>
      </c>
      <c r="C27" s="19">
        <v>1591</v>
      </c>
      <c r="D27" s="19">
        <v>577</v>
      </c>
      <c r="E27" s="19">
        <v>100</v>
      </c>
      <c r="F27" s="19">
        <v>491</v>
      </c>
      <c r="G27" s="19">
        <v>1445</v>
      </c>
      <c r="H27" s="19">
        <v>1239</v>
      </c>
      <c r="I27" s="20">
        <f t="shared" si="0"/>
        <v>6825</v>
      </c>
    </row>
    <row r="28" spans="1:9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f t="shared" si="0"/>
        <v>0</v>
      </c>
    </row>
    <row r="29" spans="1:9" s="3" customFormat="1" ht="18" customHeight="1" thickTop="1" thickBot="1" x14ac:dyDescent="0.3">
      <c r="A29" s="21" t="s">
        <v>35</v>
      </c>
      <c r="B29" s="19">
        <v>17346.009999999998</v>
      </c>
      <c r="C29" s="19">
        <v>46364.21</v>
      </c>
      <c r="D29" s="19">
        <v>1138.7</v>
      </c>
      <c r="E29" s="19">
        <v>1593.19</v>
      </c>
      <c r="F29" s="19">
        <v>2955.5600000000004</v>
      </c>
      <c r="G29" s="19">
        <v>5559.98</v>
      </c>
      <c r="H29" s="19">
        <v>47284.08</v>
      </c>
      <c r="I29" s="20">
        <f t="shared" si="0"/>
        <v>122241.73</v>
      </c>
    </row>
    <row r="30" spans="1:9" s="3" customFormat="1" ht="18" customHeight="1" thickTop="1" thickBot="1" x14ac:dyDescent="0.3">
      <c r="A30" s="21" t="s">
        <v>36</v>
      </c>
      <c r="B30" s="19">
        <v>336</v>
      </c>
      <c r="C30" s="19">
        <v>2606</v>
      </c>
      <c r="D30" s="19">
        <v>500</v>
      </c>
      <c r="E30" s="19">
        <v>847</v>
      </c>
      <c r="F30" s="19">
        <v>1814</v>
      </c>
      <c r="G30" s="19">
        <v>1208</v>
      </c>
      <c r="H30" s="19">
        <v>365</v>
      </c>
      <c r="I30" s="20">
        <f t="shared" si="0"/>
        <v>7676</v>
      </c>
    </row>
    <row r="31" spans="1:9" s="3" customFormat="1" ht="18" customHeight="1" thickTop="1" thickBot="1" x14ac:dyDescent="0.3">
      <c r="A31" s="21" t="s">
        <v>37</v>
      </c>
      <c r="B31" s="19">
        <v>0</v>
      </c>
      <c r="C31" s="19">
        <v>439.90999999999997</v>
      </c>
      <c r="D31" s="19">
        <v>243.45999999999998</v>
      </c>
      <c r="E31" s="19">
        <v>604.07999999999993</v>
      </c>
      <c r="F31" s="19">
        <v>4555.43</v>
      </c>
      <c r="G31" s="19">
        <v>2481.9</v>
      </c>
      <c r="H31" s="19">
        <v>649.45999999999992</v>
      </c>
      <c r="I31" s="20">
        <f t="shared" si="0"/>
        <v>8974.24</v>
      </c>
    </row>
    <row r="32" spans="1:9" s="3" customFormat="1" ht="18" customHeight="1" thickTop="1" thickBot="1" x14ac:dyDescent="0.3">
      <c r="A32" s="21" t="s">
        <v>38</v>
      </c>
      <c r="B32" s="19">
        <v>1839.61</v>
      </c>
      <c r="C32" s="19">
        <v>3477.66</v>
      </c>
      <c r="D32" s="19">
        <v>0</v>
      </c>
      <c r="E32" s="19">
        <v>0</v>
      </c>
      <c r="F32" s="19">
        <v>0</v>
      </c>
      <c r="G32" s="19">
        <v>234.34</v>
      </c>
      <c r="H32" s="19">
        <v>3431.98</v>
      </c>
      <c r="I32" s="20">
        <f t="shared" si="0"/>
        <v>8983.59</v>
      </c>
    </row>
    <row r="33" spans="1:9" s="3" customFormat="1" ht="18" customHeight="1" thickTop="1" thickBot="1" x14ac:dyDescent="0.3">
      <c r="A33" s="21" t="s">
        <v>39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174.08</v>
      </c>
      <c r="I33" s="20">
        <f t="shared" si="0"/>
        <v>174.08</v>
      </c>
    </row>
    <row r="34" spans="1:9" s="3" customFormat="1" ht="18" customHeight="1" thickTop="1" thickBot="1" x14ac:dyDescent="0.3">
      <c r="A34" s="25" t="s">
        <v>40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f t="shared" si="0"/>
        <v>0</v>
      </c>
    </row>
    <row r="35" spans="1:9" s="3" customFormat="1" ht="18" customHeight="1" thickTop="1" thickBot="1" x14ac:dyDescent="0.3">
      <c r="A35" s="31" t="s">
        <v>41</v>
      </c>
      <c r="B35" s="19">
        <v>150</v>
      </c>
      <c r="C35" s="19">
        <v>300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20">
        <f t="shared" si="0"/>
        <v>450</v>
      </c>
    </row>
    <row r="36" spans="1:9" s="3" customFormat="1" ht="18" customHeight="1" thickTop="1" thickBot="1" x14ac:dyDescent="0.3">
      <c r="A36" s="26" t="s">
        <v>42</v>
      </c>
      <c r="B36" s="19">
        <v>2789</v>
      </c>
      <c r="C36" s="19">
        <v>3053</v>
      </c>
      <c r="D36" s="19">
        <v>1822</v>
      </c>
      <c r="E36" s="19">
        <v>107</v>
      </c>
      <c r="F36" s="19">
        <v>85</v>
      </c>
      <c r="G36" s="19">
        <v>2342</v>
      </c>
      <c r="H36" s="19">
        <v>1877</v>
      </c>
      <c r="I36" s="20">
        <f t="shared" si="0"/>
        <v>12075</v>
      </c>
    </row>
    <row r="37" spans="1:9" s="3" customFormat="1" ht="18" customHeight="1" thickTop="1" thickBot="1" x14ac:dyDescent="0.3">
      <c r="A37" s="26" t="s">
        <v>43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20">
        <f t="shared" si="0"/>
        <v>0</v>
      </c>
    </row>
    <row r="38" spans="1:9" s="3" customFormat="1" ht="18" customHeight="1" thickTop="1" thickBot="1" x14ac:dyDescent="0.3">
      <c r="A38" s="26" t="s">
        <v>44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20">
        <f t="shared" si="0"/>
        <v>0</v>
      </c>
    </row>
    <row r="39" spans="1:9" s="3" customFormat="1" ht="18" customHeight="1" thickTop="1" thickBot="1" x14ac:dyDescent="0.3">
      <c r="A39" s="26" t="s">
        <v>45</v>
      </c>
      <c r="B39" s="19">
        <v>0</v>
      </c>
      <c r="C39" s="19">
        <v>0</v>
      </c>
      <c r="D39" s="19">
        <v>0</v>
      </c>
      <c r="E39" s="19">
        <v>570</v>
      </c>
      <c r="F39" s="19">
        <v>750</v>
      </c>
      <c r="G39" s="19">
        <v>1680</v>
      </c>
      <c r="H39" s="19">
        <v>480</v>
      </c>
      <c r="I39" s="20">
        <f t="shared" si="0"/>
        <v>3480</v>
      </c>
    </row>
    <row r="40" spans="1:9" s="3" customFormat="1" ht="18" customHeight="1" thickTop="1" thickBot="1" x14ac:dyDescent="0.3">
      <c r="A40" s="28" t="s">
        <v>46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4">
        <f t="shared" si="0"/>
        <v>0</v>
      </c>
    </row>
    <row r="41" spans="1:9" s="3" customFormat="1" ht="18" customHeight="1" thickTop="1" thickBot="1" x14ac:dyDescent="0.3">
      <c r="A41" s="21" t="s">
        <v>47</v>
      </c>
      <c r="B41" s="19">
        <v>12</v>
      </c>
      <c r="C41" s="19">
        <v>39.5</v>
      </c>
      <c r="D41" s="19">
        <v>45.5</v>
      </c>
      <c r="E41" s="19">
        <v>0</v>
      </c>
      <c r="F41" s="19">
        <v>5</v>
      </c>
      <c r="G41" s="19">
        <v>16</v>
      </c>
      <c r="H41" s="19">
        <v>27</v>
      </c>
      <c r="I41" s="20">
        <f t="shared" si="0"/>
        <v>145</v>
      </c>
    </row>
    <row r="42" spans="1:9" s="3" customFormat="1" ht="18" customHeight="1" thickTop="1" thickBot="1" x14ac:dyDescent="0.3">
      <c r="A42" s="29" t="s">
        <v>48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20">
        <f t="shared" si="0"/>
        <v>0</v>
      </c>
    </row>
    <row r="43" spans="1:9" s="3" customFormat="1" ht="18" customHeight="1" thickTop="1" thickBot="1" x14ac:dyDescent="0.3">
      <c r="A43" s="32" t="s">
        <v>49</v>
      </c>
      <c r="B43" s="23">
        <v>73026.409999999989</v>
      </c>
      <c r="C43" s="23">
        <v>111833.85999999999</v>
      </c>
      <c r="D43" s="23">
        <v>53783.950000000004</v>
      </c>
      <c r="E43" s="23">
        <v>10176.779999999999</v>
      </c>
      <c r="F43" s="23">
        <v>37348.619999999995</v>
      </c>
      <c r="G43" s="23">
        <v>113442.95999999999</v>
      </c>
      <c r="H43" s="23">
        <v>238518.41</v>
      </c>
      <c r="I43" s="24">
        <f t="shared" si="0"/>
        <v>638130.99</v>
      </c>
    </row>
    <row r="44" spans="1:9" s="3" customFormat="1" ht="18" customHeight="1" thickTop="1" thickBot="1" x14ac:dyDescent="0.3">
      <c r="A44" s="29" t="s">
        <v>50</v>
      </c>
      <c r="B44" s="19">
        <v>3654</v>
      </c>
      <c r="C44" s="19">
        <v>4153.5</v>
      </c>
      <c r="D44" s="19">
        <v>2668</v>
      </c>
      <c r="E44" s="19">
        <v>0</v>
      </c>
      <c r="F44" s="19">
        <v>0</v>
      </c>
      <c r="G44" s="19">
        <v>1273.5</v>
      </c>
      <c r="H44" s="19">
        <v>166.5</v>
      </c>
      <c r="I44" s="20">
        <f t="shared" si="0"/>
        <v>11915.5</v>
      </c>
    </row>
    <row r="45" spans="1:9" s="3" customFormat="1" ht="18" customHeight="1" thickTop="1" thickBot="1" x14ac:dyDescent="0.3">
      <c r="A45" s="29" t="s">
        <v>51</v>
      </c>
      <c r="B45" s="19">
        <v>1677</v>
      </c>
      <c r="C45" s="19">
        <v>4324</v>
      </c>
      <c r="D45" s="19">
        <v>3804</v>
      </c>
      <c r="E45" s="19">
        <v>1418.5</v>
      </c>
      <c r="F45" s="19">
        <v>948.5</v>
      </c>
      <c r="G45" s="19">
        <v>3200.5</v>
      </c>
      <c r="H45" s="19">
        <v>2040.5</v>
      </c>
      <c r="I45" s="20">
        <f t="shared" si="0"/>
        <v>17413</v>
      </c>
    </row>
    <row r="46" spans="1:9" s="3" customFormat="1" ht="18" customHeight="1" thickTop="1" thickBot="1" x14ac:dyDescent="0.3">
      <c r="A46" s="29" t="s">
        <v>52</v>
      </c>
      <c r="B46" s="19">
        <v>9</v>
      </c>
      <c r="C46" s="19">
        <v>4849.6099999999997</v>
      </c>
      <c r="D46" s="19">
        <v>629</v>
      </c>
      <c r="E46" s="19">
        <v>1800</v>
      </c>
      <c r="F46" s="19">
        <v>0</v>
      </c>
      <c r="G46" s="19">
        <v>150</v>
      </c>
      <c r="H46" s="19">
        <v>16</v>
      </c>
      <c r="I46" s="20">
        <f t="shared" si="0"/>
        <v>7453.61</v>
      </c>
    </row>
    <row r="47" spans="1:9" s="3" customFormat="1" ht="18" customHeight="1" thickTop="1" thickBot="1" x14ac:dyDescent="0.3">
      <c r="A47" s="29" t="s">
        <v>48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20">
        <f t="shared" si="0"/>
        <v>0</v>
      </c>
    </row>
    <row r="48" spans="1:9" s="3" customFormat="1" ht="18" customHeight="1" thickTop="1" thickBot="1" x14ac:dyDescent="0.3">
      <c r="A48" s="29" t="s">
        <v>53</v>
      </c>
      <c r="B48" s="19">
        <v>4</v>
      </c>
      <c r="C48" s="19">
        <v>10</v>
      </c>
      <c r="D48" s="19">
        <v>0</v>
      </c>
      <c r="E48" s="19">
        <v>0</v>
      </c>
      <c r="F48" s="19">
        <v>0</v>
      </c>
      <c r="G48" s="19">
        <v>12</v>
      </c>
      <c r="H48" s="19">
        <v>13</v>
      </c>
      <c r="I48" s="20">
        <f t="shared" si="0"/>
        <v>39</v>
      </c>
    </row>
    <row r="49" spans="1:11" s="3" customFormat="1" ht="18" customHeight="1" thickTop="1" thickBot="1" x14ac:dyDescent="0.3">
      <c r="A49" s="32" t="s">
        <v>54</v>
      </c>
      <c r="B49" s="23">
        <v>78370.409999999989</v>
      </c>
      <c r="C49" s="23">
        <v>125170.96999999999</v>
      </c>
      <c r="D49" s="23">
        <v>60884.950000000004</v>
      </c>
      <c r="E49" s="23">
        <v>13395.279999999999</v>
      </c>
      <c r="F49" s="23">
        <v>38297.119999999995</v>
      </c>
      <c r="G49" s="23">
        <v>118078.95999999999</v>
      </c>
      <c r="H49" s="23">
        <v>240754.41</v>
      </c>
      <c r="I49" s="24">
        <f t="shared" si="0"/>
        <v>674952.1</v>
      </c>
      <c r="K49" s="17"/>
    </row>
    <row r="50" spans="1:11" s="3" customFormat="1" ht="18" customHeight="1" thickTop="1" thickBot="1" x14ac:dyDescent="0.3">
      <c r="A50" s="27" t="s">
        <v>55</v>
      </c>
      <c r="B50" s="19">
        <v>17310</v>
      </c>
      <c r="C50" s="19">
        <v>19515</v>
      </c>
      <c r="D50" s="19">
        <v>11645</v>
      </c>
      <c r="E50" s="19">
        <v>2695</v>
      </c>
      <c r="F50" s="19">
        <v>7080</v>
      </c>
      <c r="G50" s="19">
        <v>12105</v>
      </c>
      <c r="H50" s="19">
        <v>14600</v>
      </c>
      <c r="I50" s="20">
        <f t="shared" si="0"/>
        <v>84950</v>
      </c>
      <c r="K50" s="17"/>
    </row>
    <row r="51" spans="1:11" s="3" customFormat="1" ht="18" customHeight="1" thickTop="1" thickBot="1" x14ac:dyDescent="0.3">
      <c r="A51" s="29" t="s">
        <v>56</v>
      </c>
      <c r="B51" s="19">
        <v>920</v>
      </c>
      <c r="C51" s="19">
        <v>2600</v>
      </c>
      <c r="D51" s="19">
        <v>1500</v>
      </c>
      <c r="E51" s="19">
        <v>0</v>
      </c>
      <c r="F51" s="19">
        <v>100</v>
      </c>
      <c r="G51" s="19">
        <v>1150</v>
      </c>
      <c r="H51" s="19">
        <v>1200</v>
      </c>
      <c r="I51" s="20">
        <f t="shared" si="0"/>
        <v>7470</v>
      </c>
      <c r="K51" s="17"/>
    </row>
    <row r="52" spans="1:11" s="3" customFormat="1" ht="18" customHeight="1" thickTop="1" thickBot="1" x14ac:dyDescent="0.3">
      <c r="A52" s="29" t="s">
        <v>57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20">
        <f t="shared" si="0"/>
        <v>0</v>
      </c>
      <c r="K52" s="17"/>
    </row>
    <row r="53" spans="1:11" s="3" customFormat="1" ht="18" customHeight="1" thickTop="1" thickBot="1" x14ac:dyDescent="0.3">
      <c r="A53" s="32" t="s">
        <v>58</v>
      </c>
      <c r="B53" s="23">
        <v>96600.409999999989</v>
      </c>
      <c r="C53" s="23">
        <v>147285.96999999997</v>
      </c>
      <c r="D53" s="23">
        <v>74029.950000000012</v>
      </c>
      <c r="E53" s="23">
        <v>16090.279999999999</v>
      </c>
      <c r="F53" s="23">
        <v>45477.119999999995</v>
      </c>
      <c r="G53" s="23">
        <v>131333.96</v>
      </c>
      <c r="H53" s="23">
        <v>256554.41</v>
      </c>
      <c r="I53" s="24">
        <f t="shared" si="0"/>
        <v>767372.1</v>
      </c>
      <c r="K53" s="17"/>
    </row>
    <row r="54" spans="1:11" s="3" customFormat="1" ht="18" customHeight="1" thickTop="1" thickBot="1" x14ac:dyDescent="0.3">
      <c r="A54" s="29" t="s">
        <v>59</v>
      </c>
      <c r="B54" s="19">
        <v>0</v>
      </c>
      <c r="C54" s="19">
        <v>0</v>
      </c>
      <c r="D54" s="19">
        <v>0</v>
      </c>
      <c r="E54" s="19">
        <v>0</v>
      </c>
      <c r="F54" s="19">
        <v>400068</v>
      </c>
      <c r="G54" s="19">
        <v>8000</v>
      </c>
      <c r="H54" s="19">
        <v>9173.85</v>
      </c>
      <c r="I54" s="20">
        <f t="shared" si="0"/>
        <v>417241.85</v>
      </c>
      <c r="K54" s="17"/>
    </row>
    <row r="55" spans="1:11" s="3" customFormat="1" ht="18" customHeight="1" thickTop="1" thickBot="1" x14ac:dyDescent="0.3">
      <c r="A55" s="32" t="s">
        <v>60</v>
      </c>
      <c r="B55" s="23">
        <v>96600.409999999989</v>
      </c>
      <c r="C55" s="23">
        <v>147285.96999999997</v>
      </c>
      <c r="D55" s="23">
        <v>74029.950000000012</v>
      </c>
      <c r="E55" s="23">
        <v>16090.279999999999</v>
      </c>
      <c r="F55" s="23">
        <v>445545.12</v>
      </c>
      <c r="G55" s="23">
        <v>139333.96</v>
      </c>
      <c r="H55" s="23">
        <v>265728.26</v>
      </c>
      <c r="I55" s="24">
        <f t="shared" si="0"/>
        <v>1184613.95</v>
      </c>
      <c r="K55" s="17"/>
    </row>
    <row r="56" spans="1:11" ht="15.75" thickTop="1" x14ac:dyDescent="0.25"/>
    <row r="59" spans="1:11" x14ac:dyDescent="0.25">
      <c r="B59" s="8"/>
      <c r="C59" s="8"/>
      <c r="D59" s="8"/>
      <c r="E59" s="8"/>
      <c r="F59" s="8"/>
      <c r="G59" s="8"/>
      <c r="H59" s="8"/>
    </row>
    <row r="65" spans="2:9" x14ac:dyDescent="0.25">
      <c r="B65" s="8"/>
      <c r="C65" s="8"/>
      <c r="D65" s="8"/>
      <c r="E65" s="8"/>
      <c r="F65" s="8"/>
      <c r="G65" s="8"/>
      <c r="H65" s="8"/>
      <c r="I65" s="8"/>
    </row>
  </sheetData>
  <mergeCells count="1">
    <mergeCell ref="A1:I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N22" sqref="N22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85546875" customWidth="1"/>
    <col min="10" max="10" width="12.5703125" customWidth="1"/>
    <col min="11" max="11" width="12.140625" customWidth="1"/>
    <col min="12" max="12" width="12" customWidth="1"/>
    <col min="13" max="13" width="12.28515625" customWidth="1"/>
    <col min="14" max="14" width="12.42578125" customWidth="1"/>
    <col min="15" max="15" width="12" customWidth="1"/>
    <col min="16" max="16" width="12.85546875" customWidth="1"/>
    <col min="17" max="17" width="11" customWidth="1"/>
    <col min="18" max="18" width="10.7109375" customWidth="1"/>
    <col min="19" max="19" width="11.7109375" customWidth="1"/>
    <col min="20" max="20" width="9.8554687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61</v>
      </c>
      <c r="B3" s="10" t="s">
        <v>62</v>
      </c>
      <c r="C3" s="11" t="s">
        <v>63</v>
      </c>
      <c r="D3" s="10" t="s">
        <v>64</v>
      </c>
      <c r="E3" s="10" t="s">
        <v>65</v>
      </c>
      <c r="F3" s="10" t="s">
        <v>66</v>
      </c>
      <c r="G3" s="10" t="s">
        <v>67</v>
      </c>
      <c r="H3" s="10" t="s">
        <v>68</v>
      </c>
      <c r="I3" s="11" t="s">
        <v>69</v>
      </c>
      <c r="J3" s="10" t="s">
        <v>64</v>
      </c>
      <c r="K3" s="10" t="s">
        <v>65</v>
      </c>
      <c r="L3" s="10" t="s">
        <v>66</v>
      </c>
      <c r="M3" s="10" t="s">
        <v>67</v>
      </c>
      <c r="N3" s="10" t="s">
        <v>68</v>
      </c>
      <c r="O3" s="11" t="s">
        <v>70</v>
      </c>
      <c r="P3" s="10" t="s">
        <v>64</v>
      </c>
      <c r="Q3" s="10" t="s">
        <v>65</v>
      </c>
      <c r="R3" s="10" t="s">
        <v>66</v>
      </c>
      <c r="S3" s="10" t="s">
        <v>67</v>
      </c>
      <c r="T3" s="10" t="s">
        <v>68</v>
      </c>
    </row>
    <row r="4" spans="1:22" ht="30" customHeight="1" thickTop="1" thickBot="1" x14ac:dyDescent="0.3">
      <c r="A4" s="12" t="s">
        <v>1</v>
      </c>
      <c r="B4" s="13">
        <f t="shared" ref="B4:B10" si="0">C4+I4+O4</f>
        <v>803304.02</v>
      </c>
      <c r="C4" s="14">
        <f>D4+E4+F4+G4+H4</f>
        <v>100460.13999999998</v>
      </c>
      <c r="D4" s="13">
        <v>100460.13999999998</v>
      </c>
      <c r="E4" s="13"/>
      <c r="F4" s="13"/>
      <c r="G4" s="13"/>
      <c r="H4" s="13"/>
      <c r="I4" s="14">
        <f>J4+K4+L4+M4+N4</f>
        <v>190342.91</v>
      </c>
      <c r="J4" s="13">
        <v>190342.91</v>
      </c>
      <c r="K4" s="13"/>
      <c r="L4" s="13"/>
      <c r="M4" s="13"/>
      <c r="N4" s="13"/>
      <c r="O4" s="14">
        <f>P4+Q4+R4+S4+T4</f>
        <v>512500.97</v>
      </c>
      <c r="P4" s="13">
        <v>512500.97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65085.22</v>
      </c>
      <c r="C5" s="14">
        <f t="shared" ref="C5:C13" si="1">D5+E5+F5+G5+H5</f>
        <v>64374.020000000004</v>
      </c>
      <c r="D5" s="13"/>
      <c r="E5" s="13">
        <v>22889.63</v>
      </c>
      <c r="F5" s="13">
        <v>10744.39</v>
      </c>
      <c r="G5" s="13">
        <v>30740</v>
      </c>
      <c r="H5" s="13"/>
      <c r="I5" s="14">
        <f t="shared" ref="I5:I11" si="2">J5+K5+L5+M5+N5</f>
        <v>0</v>
      </c>
      <c r="J5" s="13"/>
      <c r="K5" s="13"/>
      <c r="L5" s="13"/>
      <c r="M5" s="13"/>
      <c r="N5" s="13"/>
      <c r="O5" s="14">
        <f t="shared" ref="O5:O15" si="3">P5+Q5+R5+S5+T5</f>
        <v>711.2</v>
      </c>
      <c r="P5" s="13"/>
      <c r="Q5" s="13">
        <v>711.2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2394632.4300000002</v>
      </c>
      <c r="C6" s="14">
        <f t="shared" si="1"/>
        <v>594935.26</v>
      </c>
      <c r="D6" s="13">
        <v>200681.57999999996</v>
      </c>
      <c r="E6" s="13">
        <v>60078.979999999996</v>
      </c>
      <c r="F6" s="13">
        <v>14177.26</v>
      </c>
      <c r="G6" s="13">
        <v>18050</v>
      </c>
      <c r="H6" s="13">
        <v>301947.44</v>
      </c>
      <c r="I6" s="14">
        <f t="shared" si="2"/>
        <v>1329678.2100000002</v>
      </c>
      <c r="J6" s="13">
        <v>1221586.3</v>
      </c>
      <c r="K6" s="13">
        <v>50882.3</v>
      </c>
      <c r="L6" s="13">
        <v>15765.77</v>
      </c>
      <c r="M6" s="13">
        <v>1000</v>
      </c>
      <c r="N6" s="13">
        <v>40443.839999999997</v>
      </c>
      <c r="O6" s="14">
        <f t="shared" si="3"/>
        <v>470018.96</v>
      </c>
      <c r="P6" s="13">
        <v>390182.52</v>
      </c>
      <c r="Q6" s="13">
        <v>55274.06</v>
      </c>
      <c r="R6" s="13">
        <v>11246.74</v>
      </c>
      <c r="S6" s="13"/>
      <c r="T6" s="13">
        <v>13315.64</v>
      </c>
      <c r="V6" s="8"/>
    </row>
    <row r="7" spans="1:22" ht="30" customHeight="1" thickTop="1" thickBot="1" x14ac:dyDescent="0.3">
      <c r="A7" s="12" t="s">
        <v>4</v>
      </c>
      <c r="B7" s="13">
        <f t="shared" si="0"/>
        <v>1290988.4900000002</v>
      </c>
      <c r="C7" s="14">
        <f t="shared" si="1"/>
        <v>444201.61</v>
      </c>
      <c r="D7" s="13">
        <v>99582.44</v>
      </c>
      <c r="E7" s="13">
        <v>91478.13</v>
      </c>
      <c r="F7" s="13">
        <v>3575.5</v>
      </c>
      <c r="G7" s="13">
        <v>83773</v>
      </c>
      <c r="H7" s="13">
        <v>165792.54</v>
      </c>
      <c r="I7" s="14">
        <f t="shared" si="2"/>
        <v>608214.26</v>
      </c>
      <c r="J7" s="13">
        <v>519714.5</v>
      </c>
      <c r="K7" s="13">
        <v>48022.61</v>
      </c>
      <c r="L7" s="13">
        <v>8426.99</v>
      </c>
      <c r="M7" s="13">
        <v>1000</v>
      </c>
      <c r="N7" s="13">
        <v>31050.16</v>
      </c>
      <c r="O7" s="14">
        <f t="shared" si="3"/>
        <v>238572.62</v>
      </c>
      <c r="P7" s="13">
        <v>188006.74</v>
      </c>
      <c r="Q7" s="13">
        <v>41660.29</v>
      </c>
      <c r="R7" s="13">
        <v>8905.59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1516744.87</v>
      </c>
      <c r="C8" s="14">
        <f t="shared" si="1"/>
        <v>703480.58000000007</v>
      </c>
      <c r="D8" s="13">
        <v>99352.75</v>
      </c>
      <c r="E8" s="13">
        <v>147961.18</v>
      </c>
      <c r="F8" s="13">
        <v>21062.5</v>
      </c>
      <c r="G8" s="13">
        <v>22840</v>
      </c>
      <c r="H8" s="13">
        <v>412264.15</v>
      </c>
      <c r="I8" s="14">
        <f t="shared" si="2"/>
        <v>616365.22999999986</v>
      </c>
      <c r="J8" s="13">
        <v>532739.31999999995</v>
      </c>
      <c r="K8" s="13">
        <v>42227.08</v>
      </c>
      <c r="L8" s="13">
        <v>3228.88</v>
      </c>
      <c r="M8" s="13"/>
      <c r="N8" s="13">
        <v>38169.949999999997</v>
      </c>
      <c r="O8" s="14">
        <f>P8+Q8+R8+S8+T8</f>
        <v>196899.06</v>
      </c>
      <c r="P8" s="13">
        <v>174113.34</v>
      </c>
      <c r="Q8" s="13">
        <v>5143.16</v>
      </c>
      <c r="R8" s="13">
        <v>2642.56</v>
      </c>
      <c r="S8" s="13">
        <v>15000</v>
      </c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1847679.9399999997</v>
      </c>
      <c r="C9" s="14">
        <f t="shared" si="1"/>
        <v>996328.31</v>
      </c>
      <c r="D9" s="13">
        <v>102103.24999999999</v>
      </c>
      <c r="E9" s="13">
        <v>73041.509999999995</v>
      </c>
      <c r="F9" s="13">
        <v>9664.09</v>
      </c>
      <c r="G9" s="13">
        <v>84980</v>
      </c>
      <c r="H9" s="13">
        <v>726539.46000000008</v>
      </c>
      <c r="I9" s="14">
        <f t="shared" si="2"/>
        <v>692489.71999999986</v>
      </c>
      <c r="J9" s="13">
        <v>555337.22</v>
      </c>
      <c r="K9" s="13">
        <v>61379.71</v>
      </c>
      <c r="L9" s="13">
        <v>6025.69</v>
      </c>
      <c r="M9" s="13"/>
      <c r="N9" s="13">
        <v>69747.100000000006</v>
      </c>
      <c r="O9" s="14">
        <f t="shared" si="3"/>
        <v>158861.91</v>
      </c>
      <c r="P9" s="13">
        <v>145503.85</v>
      </c>
      <c r="Q9" s="13">
        <v>3935.35</v>
      </c>
      <c r="R9" s="13">
        <v>4856.3100000000004</v>
      </c>
      <c r="S9" s="13"/>
      <c r="T9" s="13">
        <v>4566.3999999999996</v>
      </c>
      <c r="V9" s="8"/>
    </row>
    <row r="10" spans="1:22" ht="30" customHeight="1" thickTop="1" thickBot="1" x14ac:dyDescent="0.3">
      <c r="A10" s="12" t="s">
        <v>7</v>
      </c>
      <c r="B10" s="13">
        <f t="shared" si="0"/>
        <v>1577731.56</v>
      </c>
      <c r="C10" s="14">
        <f t="shared" si="1"/>
        <v>718086.35</v>
      </c>
      <c r="D10" s="13">
        <v>130997.23999999999</v>
      </c>
      <c r="E10" s="13">
        <v>56846.6</v>
      </c>
      <c r="F10" s="13">
        <v>6013.2999999999993</v>
      </c>
      <c r="G10" s="13">
        <v>41635</v>
      </c>
      <c r="H10" s="13">
        <v>482594.20999999996</v>
      </c>
      <c r="I10" s="14">
        <f t="shared" si="2"/>
        <v>670610.82999999996</v>
      </c>
      <c r="J10" s="13">
        <v>532789.52</v>
      </c>
      <c r="K10" s="13">
        <v>61714.96</v>
      </c>
      <c r="L10" s="13">
        <v>3997.21</v>
      </c>
      <c r="M10" s="13"/>
      <c r="N10" s="13">
        <v>72109.14</v>
      </c>
      <c r="O10" s="14">
        <f t="shared" si="3"/>
        <v>189034.38</v>
      </c>
      <c r="P10" s="13">
        <v>161994.34</v>
      </c>
      <c r="Q10" s="13">
        <v>10885.45</v>
      </c>
      <c r="R10" s="13">
        <v>5608.3899999999994</v>
      </c>
      <c r="S10" s="13">
        <v>400</v>
      </c>
      <c r="T10" s="13">
        <v>10146.200000000001</v>
      </c>
      <c r="V10" s="8"/>
    </row>
    <row r="11" spans="1:22" ht="30" customHeight="1" thickTop="1" thickBot="1" x14ac:dyDescent="0.3">
      <c r="A11" s="12" t="s">
        <v>8</v>
      </c>
      <c r="B11" s="13"/>
      <c r="C11" s="14">
        <f t="shared" si="1"/>
        <v>0</v>
      </c>
      <c r="D11" s="13"/>
      <c r="E11" s="13"/>
      <c r="F11" s="13"/>
      <c r="G11" s="13"/>
      <c r="H11" s="13"/>
      <c r="I11" s="14">
        <f t="shared" si="2"/>
        <v>0</v>
      </c>
      <c r="J11" s="13"/>
      <c r="K11" s="13"/>
      <c r="L11" s="13"/>
      <c r="M11" s="13"/>
      <c r="N11" s="13"/>
      <c r="O11" s="14">
        <f t="shared" si="3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72</v>
      </c>
      <c r="B12" s="13"/>
      <c r="C12" s="14">
        <f t="shared" si="1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3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73</v>
      </c>
      <c r="B13" s="13"/>
      <c r="C13" s="14">
        <f t="shared" si="1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3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74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75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71</v>
      </c>
      <c r="B16" s="14">
        <f>SUM(B4:B15)</f>
        <v>9496166.5299999993</v>
      </c>
      <c r="C16" s="16">
        <f>SUM(C4:C15)</f>
        <v>3621866.27</v>
      </c>
      <c r="D16" s="16"/>
      <c r="E16" s="16"/>
      <c r="F16" s="16"/>
      <c r="G16" s="16"/>
      <c r="H16" s="16"/>
      <c r="I16" s="16">
        <f>SUM(I4:I15)</f>
        <v>4107701.1599999997</v>
      </c>
      <c r="J16" s="16"/>
      <c r="K16" s="16"/>
      <c r="L16" s="16"/>
      <c r="M16" s="16"/>
      <c r="N16" s="16"/>
      <c r="O16" s="16">
        <f>SUM(O4:O15)</f>
        <v>1766599.1</v>
      </c>
      <c r="P16" s="16"/>
      <c r="Q16" s="16"/>
      <c r="R16" s="16"/>
      <c r="S16" s="16"/>
      <c r="T16" s="16"/>
    </row>
    <row r="17" spans="2:20" ht="15.75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21" spans="2:20" x14ac:dyDescent="0.25">
      <c r="C21" s="8"/>
      <c r="O21" s="8"/>
    </row>
    <row r="22" spans="2:20" x14ac:dyDescent="0.25">
      <c r="I22" s="8"/>
    </row>
    <row r="24" spans="2:20" x14ac:dyDescent="0.25">
      <c r="C24" s="8"/>
    </row>
    <row r="28" spans="2:20" x14ac:dyDescent="0.25">
      <c r="I28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2021-09-03T06:15:54Z</dcterms:modified>
</cp:coreProperties>
</file>