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Qendresa.Jashanica\Desktop\"/>
    </mc:Choice>
  </mc:AlternateContent>
  <bookViews>
    <workbookView xWindow="240" yWindow="105" windowWidth="11295" windowHeight="9915" activeTab="4"/>
  </bookViews>
  <sheets>
    <sheet name="Mallra e Sherbime" sheetId="11" r:id="rId1"/>
    <sheet name="Shpenzime Komunale" sheetId="12" r:id="rId2"/>
    <sheet name="Subvencione &amp; transfere" sheetId="13" r:id="rId3"/>
    <sheet name="Investime Kapitale" sheetId="14" r:id="rId4"/>
    <sheet name="Gjithsejt " sheetId="15" r:id="rId5"/>
  </sheets>
  <calcPr calcId="162913"/>
</workbook>
</file>

<file path=xl/calcChain.xml><?xml version="1.0" encoding="utf-8"?>
<calcChain xmlns="http://schemas.openxmlformats.org/spreadsheetml/2006/main">
  <c r="E25" i="12" l="1"/>
  <c r="E20" i="14" l="1"/>
  <c r="E28" i="11"/>
  <c r="F14" i="15" l="1"/>
  <c r="E25" i="13"/>
  <c r="E14" i="15" s="1"/>
  <c r="D14" i="15"/>
  <c r="C14" i="15"/>
  <c r="G14" i="15" l="1"/>
  <c r="G16" i="15" s="1"/>
</calcChain>
</file>

<file path=xl/sharedStrings.xml><?xml version="1.0" encoding="utf-8"?>
<sst xmlns="http://schemas.openxmlformats.org/spreadsheetml/2006/main" count="181" uniqueCount="65">
  <si>
    <t>Shuma</t>
  </si>
  <si>
    <t>Mallra dhe sherbime</t>
  </si>
  <si>
    <t>Shpenzime  Komunale</t>
  </si>
  <si>
    <t>Subvencionet dhe Transferet</t>
  </si>
  <si>
    <t>Investimet  kapitale</t>
  </si>
  <si>
    <t>Gjithsej</t>
  </si>
  <si>
    <t>Emri i Organizatës Buxhetore</t>
  </si>
  <si>
    <t>Kodi Organizativ</t>
  </si>
  <si>
    <t>Lista e obligimeve</t>
  </si>
  <si>
    <t>Organizata Buxhetore</t>
  </si>
  <si>
    <t>Kodi i OB</t>
  </si>
  <si>
    <t xml:space="preserve">Furnitori </t>
  </si>
  <si>
    <t>Data e krijimt të obligimit</t>
  </si>
  <si>
    <t xml:space="preserve">Arsyeja e mos pagesës </t>
  </si>
  <si>
    <r>
      <rPr>
        <b/>
        <sz val="12"/>
        <color theme="1"/>
        <rFont val="Book Antiqua"/>
        <family val="1"/>
      </rPr>
      <t>Republika e Kosovës</t>
    </r>
    <r>
      <rPr>
        <sz val="11"/>
        <color theme="1"/>
        <rFont val="Book Antiqua"/>
        <family val="1"/>
      </rPr>
      <t xml:space="preserve">
</t>
    </r>
    <r>
      <rPr>
        <b/>
        <sz val="11"/>
        <color theme="1"/>
        <rFont val="Book Antiqua"/>
        <family val="1"/>
      </rPr>
      <t>Republika Kosova - Republic of Kosovo</t>
    </r>
    <r>
      <rPr>
        <sz val="11"/>
        <color theme="1"/>
        <rFont val="Book Antiqua"/>
        <family val="1"/>
      </rPr>
      <t xml:space="preserve">
</t>
    </r>
    <r>
      <rPr>
        <i/>
        <sz val="11"/>
        <color theme="1"/>
        <rFont val="Book Antiqua"/>
        <family val="1"/>
      </rPr>
      <t xml:space="preserve">Qeveria - Vlada - Government </t>
    </r>
    <r>
      <rPr>
        <sz val="11"/>
        <color theme="1"/>
        <rFont val="Book Antiqua"/>
        <family val="1"/>
      </rPr>
      <t xml:space="preserve">
Ministria e Financave - Ministarstvo za  Finansije – Ministry of  Finance
</t>
    </r>
    <r>
      <rPr>
        <b/>
        <sz val="11"/>
        <color theme="1"/>
        <rFont val="Book Antiqua"/>
        <family val="1"/>
      </rPr>
      <t>Thesari / Trezor / Treasury</t>
    </r>
  </si>
  <si>
    <t>Mallëra  dhe shërbime</t>
  </si>
  <si>
    <t>Aneks 1</t>
  </si>
  <si>
    <t>Data e krijimit te obligimit është data kur fatura është pranuar për pagesë në organizatën buxhetore ose pranimi i mallit /shërbimit ne SIMFK është regjistruar</t>
  </si>
  <si>
    <t>Raporti i obligimeve të papaguara</t>
  </si>
  <si>
    <t>Shpenzimet Komunale</t>
  </si>
  <si>
    <t>Subvencione &amp; Transfere</t>
  </si>
  <si>
    <t>Investimet Kapitale</t>
  </si>
  <si>
    <t>Aneks 2</t>
  </si>
  <si>
    <t>Aneks 3</t>
  </si>
  <si>
    <t>Aneks 4</t>
  </si>
  <si>
    <t>Aneks 5</t>
  </si>
  <si>
    <t>Komuna e Lipjanit</t>
  </si>
  <si>
    <t>Munges e mjeteve</t>
  </si>
  <si>
    <t xml:space="preserve"> </t>
  </si>
  <si>
    <t>Komiteti I auditimit</t>
  </si>
  <si>
    <t>Mungese e mjeteve</t>
  </si>
  <si>
    <t>Pastrimi</t>
  </si>
  <si>
    <t>A CON</t>
  </si>
  <si>
    <t>Limani Shpk</t>
  </si>
  <si>
    <t>Hajdini Com O.P</t>
  </si>
  <si>
    <t>Agroflora</t>
  </si>
  <si>
    <t xml:space="preserve">Defrim Zejnullahu B.I </t>
  </si>
  <si>
    <t>Graniti Shpk</t>
  </si>
  <si>
    <t>AZHR-Qendra</t>
  </si>
  <si>
    <t>First Solution L.L.C</t>
  </si>
  <si>
    <t>Premium Bekery Shpk</t>
  </si>
  <si>
    <t>NTSH 3E</t>
  </si>
  <si>
    <t>11.12.2020</t>
  </si>
  <si>
    <t>31.12.2020</t>
  </si>
  <si>
    <t>24.12.2020</t>
  </si>
  <si>
    <t>23.12.2020</t>
  </si>
  <si>
    <t xml:space="preserve">20.07.2020 </t>
  </si>
  <si>
    <t xml:space="preserve">25.11.2020 </t>
  </si>
  <si>
    <t>18.12.2020</t>
  </si>
  <si>
    <t xml:space="preserve">24.12.2020 </t>
  </si>
  <si>
    <t>09.12.2020</t>
  </si>
  <si>
    <t>21.09.2020</t>
  </si>
  <si>
    <t>Kesko</t>
  </si>
  <si>
    <t>Bujar Shabani B.I</t>
  </si>
  <si>
    <t>NTSH Dragaqina Transport</t>
  </si>
  <si>
    <t>Hidro Project Shpk</t>
  </si>
  <si>
    <t>17.12.2020</t>
  </si>
  <si>
    <t>07.12.2020</t>
  </si>
  <si>
    <t xml:space="preserve">18.06.2020 </t>
  </si>
  <si>
    <t>15.05.2020</t>
  </si>
  <si>
    <t>16.10.2020</t>
  </si>
  <si>
    <t>Muaji i Raportimit:Shkurt 2021</t>
  </si>
  <si>
    <t>Mars  2021</t>
  </si>
  <si>
    <t>Muaji i Raportimit: Mars 2021</t>
  </si>
  <si>
    <t>Muaji i Raportimit : Mars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</si>
</sst>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0;[Red]#,##0.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Book Antiqua"/>
      <family val="1"/>
    </font>
    <font>
      <b/>
      <sz val="11"/>
      <color theme="1"/>
      <name val="Book Antiqua"/>
      <family val="1"/>
    </font>
    <font>
      <sz val="11"/>
      <color theme="1"/>
      <name val="Book Antiqua"/>
      <family val="1"/>
    </font>
    <font>
      <b/>
      <sz val="12"/>
      <color theme="1"/>
      <name val="Book Antiqua"/>
      <family val="1"/>
    </font>
    <font>
      <sz val="10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1"/>
      <name val="Calibri"/>
      <family val="2"/>
      <scheme val="minor"/>
    </font>
    <font>
      <sz val="10"/>
      <name val="Arial"/>
      <family val="2"/>
    </font>
    <font>
      <b/>
      <u val="singleAccounting"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1" fillId="0" borderId="0"/>
  </cellStyleXfs>
  <cellXfs count="91">
    <xf numFmtId="0" fontId="0" fillId="0" borderId="0" xfId="0"/>
    <xf numFmtId="0" fontId="0" fillId="0" borderId="0" xfId="0" applyAlignment="1"/>
    <xf numFmtId="0" fontId="2" fillId="3" borderId="1" xfId="0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7" fillId="0" borderId="1" xfId="0" applyFont="1" applyBorder="1" applyProtection="1"/>
    <xf numFmtId="0" fontId="0" fillId="0" borderId="1" xfId="0" applyBorder="1" applyProtection="1"/>
    <xf numFmtId="14" fontId="0" fillId="0" borderId="1" xfId="0" applyNumberFormat="1" applyBorder="1" applyProtection="1"/>
    <xf numFmtId="0" fontId="0" fillId="0" borderId="1" xfId="0" applyBorder="1" applyAlignment="1" applyProtection="1">
      <alignment wrapText="1"/>
      <protection locked="0"/>
    </xf>
    <xf numFmtId="14" fontId="0" fillId="0" borderId="1" xfId="0" applyNumberFormat="1" applyBorder="1" applyAlignment="1" applyProtection="1">
      <alignment wrapText="1"/>
    </xf>
    <xf numFmtId="164" fontId="0" fillId="0" borderId="1" xfId="0" applyNumberFormat="1" applyBorder="1" applyAlignment="1">
      <alignment wrapText="1"/>
    </xf>
    <xf numFmtId="164" fontId="0" fillId="0" borderId="1" xfId="0" applyNumberFormat="1" applyBorder="1" applyAlignment="1" applyProtection="1">
      <alignment wrapText="1"/>
    </xf>
    <xf numFmtId="43" fontId="2" fillId="0" borderId="1" xfId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0" fontId="5" fillId="0" borderId="0" xfId="0" applyFont="1" applyAlignment="1">
      <alignment horizontal="center" wrapText="1"/>
    </xf>
    <xf numFmtId="4" fontId="2" fillId="0" borderId="0" xfId="0" applyNumberFormat="1" applyFont="1"/>
    <xf numFmtId="164" fontId="2" fillId="0" borderId="1" xfId="0" applyNumberFormat="1" applyFont="1" applyBorder="1" applyProtection="1"/>
    <xf numFmtId="43" fontId="0" fillId="0" borderId="0" xfId="0" applyNumberFormat="1"/>
    <xf numFmtId="43" fontId="12" fillId="0" borderId="0" xfId="0" applyNumberFormat="1" applyFont="1"/>
    <xf numFmtId="0" fontId="2" fillId="0" borderId="0" xfId="0" applyFont="1"/>
    <xf numFmtId="0" fontId="2" fillId="5" borderId="1" xfId="0" applyFont="1" applyFill="1" applyBorder="1" applyAlignment="1">
      <alignment horizontal="center" vertical="center"/>
    </xf>
    <xf numFmtId="4" fontId="13" fillId="0" borderId="1" xfId="0" applyNumberFormat="1" applyFont="1" applyBorder="1"/>
    <xf numFmtId="164" fontId="0" fillId="0" borderId="0" xfId="0" applyNumberFormat="1"/>
    <xf numFmtId="0" fontId="2" fillId="5" borderId="5" xfId="0" applyFont="1" applyFill="1" applyBorder="1" applyAlignment="1">
      <alignment horizontal="center" vertical="center"/>
    </xf>
    <xf numFmtId="14" fontId="2" fillId="5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Protection="1"/>
    <xf numFmtId="0" fontId="0" fillId="5" borderId="1" xfId="0" applyFill="1" applyBorder="1" applyProtection="1"/>
    <xf numFmtId="14" fontId="0" fillId="5" borderId="1" xfId="0" applyNumberFormat="1" applyFill="1" applyBorder="1" applyProtection="1"/>
    <xf numFmtId="164" fontId="15" fillId="0" borderId="0" xfId="0" applyNumberFormat="1" applyFont="1" applyFill="1" applyBorder="1"/>
    <xf numFmtId="0" fontId="0" fillId="0" borderId="0" xfId="0" applyBorder="1"/>
    <xf numFmtId="0" fontId="14" fillId="0" borderId="1" xfId="0" applyFont="1" applyFill="1" applyBorder="1" applyAlignment="1">
      <alignment horizontal="left" wrapText="1"/>
    </xf>
    <xf numFmtId="4" fontId="14" fillId="0" borderId="7" xfId="0" applyNumberFormat="1" applyFont="1" applyFill="1" applyBorder="1" applyAlignment="1" applyProtection="1">
      <alignment horizontal="right"/>
    </xf>
    <xf numFmtId="0" fontId="17" fillId="0" borderId="1" xfId="0" applyFont="1" applyBorder="1" applyProtection="1"/>
    <xf numFmtId="14" fontId="17" fillId="0" borderId="1" xfId="0" applyNumberFormat="1" applyFont="1" applyBorder="1" applyProtection="1"/>
    <xf numFmtId="164" fontId="18" fillId="0" borderId="1" xfId="0" applyNumberFormat="1" applyFont="1" applyBorder="1" applyProtection="1"/>
    <xf numFmtId="164" fontId="2" fillId="5" borderId="1" xfId="0" applyNumberFormat="1" applyFont="1" applyFill="1" applyBorder="1" applyAlignment="1" applyProtection="1">
      <alignment horizontal="right"/>
    </xf>
    <xf numFmtId="49" fontId="14" fillId="0" borderId="1" xfId="0" applyNumberFormat="1" applyFont="1" applyFill="1" applyBorder="1" applyAlignment="1">
      <alignment horizontal="right"/>
    </xf>
    <xf numFmtId="0" fontId="16" fillId="0" borderId="1" xfId="0" applyFont="1" applyFill="1" applyBorder="1" applyAlignment="1" applyProtection="1">
      <alignment wrapText="1"/>
      <protection locked="0"/>
    </xf>
    <xf numFmtId="4" fontId="16" fillId="0" borderId="1" xfId="0" applyNumberFormat="1" applyFont="1" applyFill="1" applyBorder="1" applyAlignment="1" applyProtection="1">
      <alignment horizontal="right" wrapText="1"/>
    </xf>
    <xf numFmtId="0" fontId="16" fillId="0" borderId="1" xfId="0" applyFont="1" applyFill="1" applyBorder="1" applyAlignment="1" applyProtection="1">
      <alignment horizontal="right" wrapText="1"/>
      <protection locked="0"/>
    </xf>
    <xf numFmtId="0" fontId="13" fillId="0" borderId="1" xfId="0" applyFont="1" applyBorder="1" applyAlignment="1" applyProtection="1">
      <alignment wrapText="1"/>
      <protection locked="0"/>
    </xf>
    <xf numFmtId="14" fontId="13" fillId="0" borderId="1" xfId="0" applyNumberFormat="1" applyFont="1" applyBorder="1" applyAlignment="1" applyProtection="1">
      <alignment wrapText="1"/>
    </xf>
    <xf numFmtId="0" fontId="14" fillId="0" borderId="1" xfId="0" applyFont="1" applyBorder="1" applyAlignment="1">
      <alignment horizontal="left" wrapText="1"/>
    </xf>
    <xf numFmtId="4" fontId="14" fillId="0" borderId="1" xfId="0" applyNumberFormat="1" applyFont="1" applyBorder="1" applyAlignment="1">
      <alignment horizontal="right"/>
    </xf>
    <xf numFmtId="0" fontId="16" fillId="0" borderId="2" xfId="0" applyFont="1" applyFill="1" applyBorder="1" applyAlignment="1">
      <alignment horizontal="left" vertical="top" wrapText="1"/>
    </xf>
    <xf numFmtId="0" fontId="16" fillId="0" borderId="2" xfId="0" applyFont="1" applyFill="1" applyBorder="1" applyAlignment="1" applyProtection="1">
      <alignment horizontal="left" vertical="top" wrapText="1"/>
      <protection locked="0"/>
    </xf>
    <xf numFmtId="4" fontId="16" fillId="0" borderId="4" xfId="0" applyNumberFormat="1" applyFont="1" applyFill="1" applyBorder="1" applyAlignment="1">
      <alignment horizontal="right" wrapText="1"/>
    </xf>
    <xf numFmtId="0" fontId="2" fillId="3" borderId="8" xfId="0" applyFont="1" applyFill="1" applyBorder="1" applyAlignment="1">
      <alignment horizontal="center" vertical="center"/>
    </xf>
    <xf numFmtId="14" fontId="2" fillId="3" borderId="8" xfId="0" applyNumberFormat="1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 applyProtection="1">
      <alignment vertical="top" wrapText="1"/>
      <protection locked="0"/>
    </xf>
    <xf numFmtId="0" fontId="16" fillId="0" borderId="1" xfId="0" applyFont="1" applyFill="1" applyBorder="1" applyAlignment="1" applyProtection="1">
      <alignment horizontal="left" vertical="top" wrapText="1"/>
      <protection locked="0"/>
    </xf>
    <xf numFmtId="0" fontId="14" fillId="0" borderId="1" xfId="0" applyFont="1" applyFill="1" applyBorder="1" applyAlignment="1" applyProtection="1">
      <alignment wrapText="1"/>
      <protection locked="0"/>
    </xf>
    <xf numFmtId="0" fontId="14" fillId="0" borderId="1" xfId="0" applyFont="1" applyFill="1" applyBorder="1" applyAlignment="1" applyProtection="1">
      <alignment horizontal="right" wrapText="1"/>
      <protection locked="0"/>
    </xf>
    <xf numFmtId="4" fontId="14" fillId="0" borderId="1" xfId="0" applyNumberFormat="1" applyFont="1" applyFill="1" applyBorder="1" applyAlignment="1" applyProtection="1">
      <alignment horizontal="right" wrapText="1"/>
    </xf>
    <xf numFmtId="4" fontId="14" fillId="0" borderId="1" xfId="0" applyNumberFormat="1" applyFont="1" applyFill="1" applyBorder="1" applyAlignment="1">
      <alignment horizontal="right"/>
    </xf>
    <xf numFmtId="0" fontId="0" fillId="0" borderId="1" xfId="0" applyFont="1" applyBorder="1" applyProtection="1"/>
    <xf numFmtId="0" fontId="13" fillId="0" borderId="1" xfId="0" applyFont="1" applyBorder="1" applyAlignment="1" applyProtection="1">
      <alignment horizontal="left"/>
    </xf>
    <xf numFmtId="14" fontId="13" fillId="0" borderId="1" xfId="0" applyNumberFormat="1" applyFont="1" applyBorder="1" applyAlignment="1" applyProtection="1">
      <alignment horizontal="left"/>
    </xf>
    <xf numFmtId="164" fontId="19" fillId="0" borderId="1" xfId="0" applyNumberFormat="1" applyFont="1" applyBorder="1" applyAlignment="1" applyProtection="1">
      <alignment horizontal="left"/>
    </xf>
    <xf numFmtId="0" fontId="16" fillId="0" borderId="9" xfId="0" applyFont="1" applyFill="1" applyBorder="1" applyAlignment="1" applyProtection="1">
      <alignment horizontal="left" vertical="top" wrapText="1"/>
      <protection locked="0"/>
    </xf>
    <xf numFmtId="0" fontId="11" fillId="0" borderId="1" xfId="0" applyFont="1" applyBorder="1" applyAlignment="1">
      <alignment wrapText="1"/>
    </xf>
    <xf numFmtId="0" fontId="11" fillId="0" borderId="1" xfId="0" applyFont="1" applyBorder="1"/>
    <xf numFmtId="4" fontId="16" fillId="0" borderId="2" xfId="0" applyNumberFormat="1" applyFont="1" applyFill="1" applyBorder="1" applyAlignment="1">
      <alignment wrapText="1"/>
    </xf>
    <xf numFmtId="4" fontId="16" fillId="0" borderId="6" xfId="0" applyNumberFormat="1" applyFont="1" applyFill="1" applyBorder="1" applyAlignment="1" applyProtection="1">
      <alignment wrapText="1"/>
    </xf>
    <xf numFmtId="0" fontId="11" fillId="0" borderId="1" xfId="0" applyFont="1" applyBorder="1" applyAlignment="1"/>
    <xf numFmtId="0" fontId="0" fillId="0" borderId="1" xfId="0" applyBorder="1"/>
    <xf numFmtId="4" fontId="0" fillId="0" borderId="1" xfId="0" applyNumberFormat="1" applyBorder="1" applyAlignment="1"/>
    <xf numFmtId="4" fontId="0" fillId="0" borderId="6" xfId="0" applyNumberFormat="1" applyBorder="1" applyAlignment="1"/>
    <xf numFmtId="0" fontId="0" fillId="0" borderId="6" xfId="0" applyBorder="1" applyAlignment="1"/>
    <xf numFmtId="0" fontId="0" fillId="0" borderId="1" xfId="0" applyBorder="1" applyAlignment="1"/>
    <xf numFmtId="0" fontId="13" fillId="0" borderId="8" xfId="0" applyFont="1" applyBorder="1" applyAlignment="1" applyProtection="1">
      <alignment wrapText="1"/>
      <protection locked="0"/>
    </xf>
    <xf numFmtId="4" fontId="14" fillId="0" borderId="1" xfId="0" applyNumberFormat="1" applyFont="1" applyFill="1" applyBorder="1" applyAlignment="1" applyProtection="1">
      <alignment horizontal="right"/>
    </xf>
    <xf numFmtId="0" fontId="14" fillId="0" borderId="6" xfId="0" applyFont="1" applyFill="1" applyBorder="1" applyAlignment="1" applyProtection="1">
      <alignment horizontal="right" wrapText="1"/>
      <protection locked="0"/>
    </xf>
    <xf numFmtId="0" fontId="11" fillId="0" borderId="6" xfId="0" applyFont="1" applyBorder="1" applyAlignment="1">
      <alignment horizontal="right" wrapText="1"/>
    </xf>
    <xf numFmtId="0" fontId="2" fillId="0" borderId="0" xfId="0" applyFont="1" applyAlignment="1">
      <alignment horizontal="left"/>
    </xf>
    <xf numFmtId="0" fontId="7" fillId="0" borderId="0" xfId="0" quotePrefix="1" applyNumberFormat="1" applyFont="1" applyBorder="1" applyAlignment="1">
      <alignment horizontal="left" wrapText="1"/>
    </xf>
    <xf numFmtId="0" fontId="7" fillId="0" borderId="0" xfId="0" applyNumberFormat="1" applyFont="1" applyBorder="1" applyAlignment="1">
      <alignment horizontal="left" wrapText="1"/>
    </xf>
    <xf numFmtId="0" fontId="7" fillId="0" borderId="0" xfId="0" applyNumberFormat="1" applyFont="1" applyAlignment="1">
      <alignment horizontal="left" wrapText="1"/>
    </xf>
    <xf numFmtId="0" fontId="5" fillId="0" borderId="0" xfId="0" applyFont="1" applyAlignment="1">
      <alignment horizontal="center" wrapText="1"/>
    </xf>
    <xf numFmtId="0" fontId="8" fillId="0" borderId="0" xfId="0" applyFont="1" applyAlignment="1">
      <alignment horizontal="left" vertical="top" wrapText="1"/>
    </xf>
    <xf numFmtId="0" fontId="2" fillId="4" borderId="0" xfId="0" applyFont="1" applyFill="1" applyAlignment="1">
      <alignment horizontal="center" vertical="center"/>
    </xf>
    <xf numFmtId="0" fontId="2" fillId="0" borderId="0" xfId="0" applyFont="1" applyAlignment="1" applyProtection="1">
      <alignment horizontal="left" vertical="top" wrapText="1"/>
      <protection locked="0"/>
    </xf>
    <xf numFmtId="0" fontId="2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center" wrapText="1"/>
    </xf>
    <xf numFmtId="0" fontId="9" fillId="0" borderId="0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wrapText="1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781050</xdr:colOff>
      <xdr:row>0</xdr:row>
      <xdr:rowOff>57149</xdr:rowOff>
    </xdr:from>
    <xdr:to>
      <xdr:col>2</xdr:col>
      <xdr:colOff>1857375</xdr:colOff>
      <xdr:row>0</xdr:row>
      <xdr:rowOff>523874</xdr:rowOff>
    </xdr:to>
    <xdr:pic>
      <xdr:nvPicPr>
        <xdr:cNvPr id="2" name="Picture 1" descr="Logoere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24175" y="57149"/>
          <a:ext cx="10763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819150</xdr:colOff>
      <xdr:row>0</xdr:row>
      <xdr:rowOff>28575</xdr:rowOff>
    </xdr:from>
    <xdr:to>
      <xdr:col>3</xdr:col>
      <xdr:colOff>180975</xdr:colOff>
      <xdr:row>1</xdr:row>
      <xdr:rowOff>76200</xdr:rowOff>
    </xdr:to>
    <xdr:pic>
      <xdr:nvPicPr>
        <xdr:cNvPr id="2" name="Picture 1" descr="Logoere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52750" y="28575"/>
          <a:ext cx="790575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819150</xdr:colOff>
      <xdr:row>0</xdr:row>
      <xdr:rowOff>47625</xdr:rowOff>
    </xdr:from>
    <xdr:to>
      <xdr:col>3</xdr:col>
      <xdr:colOff>495300</xdr:colOff>
      <xdr:row>1</xdr:row>
      <xdr:rowOff>28575</xdr:rowOff>
    </xdr:to>
    <xdr:pic>
      <xdr:nvPicPr>
        <xdr:cNvPr id="2" name="Picture 1" descr="Logoere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52750" y="47625"/>
          <a:ext cx="790575" cy="866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819150</xdr:colOff>
      <xdr:row>0</xdr:row>
      <xdr:rowOff>47625</xdr:rowOff>
    </xdr:from>
    <xdr:to>
      <xdr:col>2</xdr:col>
      <xdr:colOff>1609725</xdr:colOff>
      <xdr:row>1</xdr:row>
      <xdr:rowOff>28575</xdr:rowOff>
    </xdr:to>
    <xdr:pic>
      <xdr:nvPicPr>
        <xdr:cNvPr id="2" name="Picture 1" descr="Logoere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52750" y="47625"/>
          <a:ext cx="790575" cy="866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190500</xdr:colOff>
      <xdr:row>0</xdr:row>
      <xdr:rowOff>66674</xdr:rowOff>
    </xdr:from>
    <xdr:to>
      <xdr:col>4</xdr:col>
      <xdr:colOff>95250</xdr:colOff>
      <xdr:row>1</xdr:row>
      <xdr:rowOff>38100</xdr:rowOff>
    </xdr:to>
    <xdr:pic>
      <xdr:nvPicPr>
        <xdr:cNvPr id="2" name="Picture 1" descr="Logoere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71800" y="66674"/>
          <a:ext cx="847725" cy="8572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topLeftCell="A4" workbookViewId="0">
      <selection activeCell="A22" sqref="A22:XFD24"/>
    </sheetView>
  </sheetViews>
  <sheetFormatPr defaultRowHeight="15" x14ac:dyDescent="0.25"/>
  <cols>
    <col min="1" max="1" width="9.85546875" customWidth="1"/>
    <col min="2" max="2" width="19.85546875" customWidth="1"/>
    <col min="3" max="3" width="29" customWidth="1"/>
    <col min="4" max="4" width="19.140625" customWidth="1"/>
    <col min="5" max="5" width="14.85546875" customWidth="1"/>
    <col min="6" max="6" width="18.7109375" customWidth="1"/>
    <col min="8" max="8" width="9.7109375" bestFit="1" customWidth="1"/>
  </cols>
  <sheetData>
    <row r="1" spans="1:6" ht="48" customHeight="1" x14ac:dyDescent="0.25">
      <c r="A1" s="1"/>
      <c r="B1" s="1"/>
      <c r="C1" s="1"/>
      <c r="D1" s="1"/>
      <c r="E1" s="1"/>
      <c r="F1" s="1"/>
    </row>
    <row r="2" spans="1:6" x14ac:dyDescent="0.25">
      <c r="A2" s="82" t="s">
        <v>14</v>
      </c>
      <c r="B2" s="82"/>
      <c r="C2" s="82"/>
      <c r="D2" s="82"/>
      <c r="E2" s="82"/>
      <c r="F2" s="82"/>
    </row>
    <row r="3" spans="1:6" x14ac:dyDescent="0.25">
      <c r="A3" s="82"/>
      <c r="B3" s="82"/>
      <c r="C3" s="82"/>
      <c r="D3" s="82"/>
      <c r="E3" s="82"/>
      <c r="F3" s="82"/>
    </row>
    <row r="4" spans="1:6" x14ac:dyDescent="0.25">
      <c r="A4" s="82"/>
      <c r="B4" s="82"/>
      <c r="C4" s="82"/>
      <c r="D4" s="82"/>
      <c r="E4" s="82"/>
      <c r="F4" s="82"/>
    </row>
    <row r="5" spans="1:6" x14ac:dyDescent="0.25">
      <c r="A5" s="82"/>
      <c r="B5" s="82"/>
      <c r="C5" s="82"/>
      <c r="D5" s="82"/>
      <c r="E5" s="82"/>
      <c r="F5" s="82"/>
    </row>
    <row r="6" spans="1:6" x14ac:dyDescent="0.25">
      <c r="A6" s="82"/>
      <c r="B6" s="82"/>
      <c r="C6" s="82"/>
      <c r="D6" s="82"/>
      <c r="E6" s="82"/>
      <c r="F6" s="82"/>
    </row>
    <row r="7" spans="1:6" x14ac:dyDescent="0.25">
      <c r="A7" s="82"/>
      <c r="B7" s="82"/>
      <c r="C7" s="82"/>
      <c r="D7" s="82"/>
      <c r="E7" s="82"/>
      <c r="F7" s="82"/>
    </row>
    <row r="8" spans="1:6" ht="16.5" x14ac:dyDescent="0.3">
      <c r="A8" s="16"/>
      <c r="B8" s="16"/>
      <c r="C8" s="16"/>
      <c r="D8" s="16"/>
      <c r="E8" s="16"/>
      <c r="F8" s="16"/>
    </row>
    <row r="9" spans="1:6" ht="17.25" x14ac:dyDescent="0.25">
      <c r="A9" s="83" t="s">
        <v>18</v>
      </c>
      <c r="B9" s="83"/>
      <c r="C9" s="83"/>
      <c r="D9" s="83"/>
      <c r="E9" s="84" t="s">
        <v>16</v>
      </c>
      <c r="F9" s="84"/>
    </row>
    <row r="10" spans="1:6" x14ac:dyDescent="0.25">
      <c r="A10" s="85" t="s">
        <v>64</v>
      </c>
      <c r="B10" s="85"/>
      <c r="C10" s="85"/>
      <c r="D10" s="85"/>
      <c r="E10" s="86" t="s">
        <v>15</v>
      </c>
      <c r="F10" s="86"/>
    </row>
    <row r="11" spans="1:6" x14ac:dyDescent="0.25">
      <c r="A11" s="87" t="s">
        <v>8</v>
      </c>
      <c r="B11" s="87"/>
      <c r="C11" s="87"/>
      <c r="D11" s="87"/>
      <c r="E11" s="86"/>
      <c r="F11" s="86"/>
    </row>
    <row r="12" spans="1:6" x14ac:dyDescent="0.25">
      <c r="A12" s="78"/>
      <c r="B12" s="78"/>
      <c r="C12" s="78"/>
      <c r="D12" s="78"/>
    </row>
    <row r="13" spans="1:6" ht="30.75" thickBot="1" x14ac:dyDescent="0.3">
      <c r="A13" s="50" t="s">
        <v>10</v>
      </c>
      <c r="B13" s="50" t="s">
        <v>9</v>
      </c>
      <c r="C13" s="50" t="s">
        <v>11</v>
      </c>
      <c r="D13" s="51" t="s">
        <v>12</v>
      </c>
      <c r="E13" s="50" t="s">
        <v>0</v>
      </c>
      <c r="F13" s="52" t="s">
        <v>13</v>
      </c>
    </row>
    <row r="14" spans="1:6" ht="16.5" thickTop="1" thickBot="1" x14ac:dyDescent="0.3">
      <c r="A14" s="2">
        <v>613</v>
      </c>
      <c r="B14" s="2" t="s">
        <v>26</v>
      </c>
      <c r="C14" s="47" t="s">
        <v>33</v>
      </c>
      <c r="D14" s="47" t="s">
        <v>42</v>
      </c>
      <c r="E14" s="66">
        <v>785</v>
      </c>
      <c r="F14" s="4" t="s">
        <v>27</v>
      </c>
    </row>
    <row r="15" spans="1:6" ht="16.5" thickTop="1" thickBot="1" x14ac:dyDescent="0.3">
      <c r="A15" s="2">
        <v>613</v>
      </c>
      <c r="B15" s="2" t="s">
        <v>26</v>
      </c>
      <c r="C15" s="47" t="s">
        <v>34</v>
      </c>
      <c r="D15" s="47" t="s">
        <v>42</v>
      </c>
      <c r="E15" s="66">
        <v>938</v>
      </c>
      <c r="F15" s="4" t="s">
        <v>27</v>
      </c>
    </row>
    <row r="16" spans="1:6" ht="15.75" thickTop="1" x14ac:dyDescent="0.25">
      <c r="A16" s="2">
        <v>613</v>
      </c>
      <c r="B16" s="2" t="s">
        <v>26</v>
      </c>
      <c r="C16" s="54" t="s">
        <v>35</v>
      </c>
      <c r="D16" s="40" t="s">
        <v>46</v>
      </c>
      <c r="E16" s="67">
        <v>37</v>
      </c>
      <c r="F16" s="4" t="s">
        <v>27</v>
      </c>
    </row>
    <row r="17" spans="1:6" x14ac:dyDescent="0.25">
      <c r="A17" s="2">
        <v>613</v>
      </c>
      <c r="B17" s="2" t="s">
        <v>26</v>
      </c>
      <c r="C17" s="54" t="s">
        <v>36</v>
      </c>
      <c r="D17" s="40" t="s">
        <v>47</v>
      </c>
      <c r="E17" s="67">
        <v>97.7</v>
      </c>
      <c r="F17" s="4" t="s">
        <v>27</v>
      </c>
    </row>
    <row r="18" spans="1:6" x14ac:dyDescent="0.25">
      <c r="A18" s="2">
        <v>613</v>
      </c>
      <c r="B18" s="2" t="s">
        <v>26</v>
      </c>
      <c r="C18" s="54" t="s">
        <v>37</v>
      </c>
      <c r="D18" s="40" t="s">
        <v>49</v>
      </c>
      <c r="E18" s="67">
        <v>450</v>
      </c>
      <c r="F18" s="4" t="s">
        <v>27</v>
      </c>
    </row>
    <row r="19" spans="1:6" x14ac:dyDescent="0.25">
      <c r="A19" s="2">
        <v>613</v>
      </c>
      <c r="B19" s="2" t="s">
        <v>26</v>
      </c>
      <c r="C19" s="54" t="s">
        <v>38</v>
      </c>
      <c r="D19" s="40" t="s">
        <v>44</v>
      </c>
      <c r="E19" s="67">
        <v>5000</v>
      </c>
      <c r="F19" s="4" t="s">
        <v>27</v>
      </c>
    </row>
    <row r="20" spans="1:6" x14ac:dyDescent="0.25">
      <c r="A20" s="2">
        <v>613</v>
      </c>
      <c r="B20" s="2" t="s">
        <v>26</v>
      </c>
      <c r="C20" s="54" t="s">
        <v>39</v>
      </c>
      <c r="D20" s="40" t="s">
        <v>44</v>
      </c>
      <c r="E20" s="67">
        <v>405</v>
      </c>
      <c r="F20" s="4" t="s">
        <v>27</v>
      </c>
    </row>
    <row r="21" spans="1:6" x14ac:dyDescent="0.25">
      <c r="A21" s="2">
        <v>613</v>
      </c>
      <c r="B21" s="2" t="s">
        <v>26</v>
      </c>
      <c r="C21" s="54" t="s">
        <v>39</v>
      </c>
      <c r="D21" s="40" t="s">
        <v>44</v>
      </c>
      <c r="E21" s="67">
        <v>405</v>
      </c>
      <c r="F21" s="4" t="s">
        <v>27</v>
      </c>
    </row>
    <row r="22" spans="1:6" x14ac:dyDescent="0.25">
      <c r="A22" s="2">
        <v>613</v>
      </c>
      <c r="B22" s="2" t="s">
        <v>26</v>
      </c>
      <c r="C22" s="54" t="s">
        <v>40</v>
      </c>
      <c r="D22" s="40" t="s">
        <v>43</v>
      </c>
      <c r="E22" s="67">
        <v>61.25</v>
      </c>
      <c r="F22" s="4" t="s">
        <v>27</v>
      </c>
    </row>
    <row r="23" spans="1:6" x14ac:dyDescent="0.25">
      <c r="A23" s="2">
        <v>613</v>
      </c>
      <c r="B23" s="2" t="s">
        <v>26</v>
      </c>
      <c r="C23" s="54" t="s">
        <v>41</v>
      </c>
      <c r="D23" s="40" t="s">
        <v>51</v>
      </c>
      <c r="E23" s="67">
        <v>550</v>
      </c>
      <c r="F23" s="4" t="s">
        <v>27</v>
      </c>
    </row>
    <row r="24" spans="1:6" x14ac:dyDescent="0.25">
      <c r="A24" s="2">
        <v>613</v>
      </c>
      <c r="B24" s="2" t="s">
        <v>26</v>
      </c>
      <c r="C24" s="64" t="s">
        <v>29</v>
      </c>
      <c r="D24" s="65" t="s">
        <v>43</v>
      </c>
      <c r="E24" s="68">
        <v>800</v>
      </c>
      <c r="F24" s="4" t="s">
        <v>27</v>
      </c>
    </row>
    <row r="25" spans="1:6" x14ac:dyDescent="0.25">
      <c r="A25" s="2">
        <v>613</v>
      </c>
      <c r="B25" s="2" t="s">
        <v>26</v>
      </c>
      <c r="C25" s="54"/>
      <c r="D25" s="53"/>
      <c r="E25" s="41"/>
      <c r="F25" s="4" t="s">
        <v>27</v>
      </c>
    </row>
    <row r="26" spans="1:6" ht="15.75" x14ac:dyDescent="0.25">
      <c r="A26" s="2">
        <v>613</v>
      </c>
      <c r="B26" s="2" t="s">
        <v>26</v>
      </c>
      <c r="C26" s="55"/>
      <c r="D26" s="56"/>
      <c r="E26" s="57"/>
      <c r="F26" s="4" t="s">
        <v>27</v>
      </c>
    </row>
    <row r="27" spans="1:6" ht="15.75" x14ac:dyDescent="0.25">
      <c r="A27" s="2">
        <v>613</v>
      </c>
      <c r="B27" s="2" t="s">
        <v>26</v>
      </c>
      <c r="C27" s="33"/>
      <c r="D27" s="39"/>
      <c r="E27" s="58"/>
      <c r="F27" s="4" t="s">
        <v>27</v>
      </c>
    </row>
    <row r="28" spans="1:6" ht="15.75" x14ac:dyDescent="0.25">
      <c r="A28" s="59" t="s">
        <v>5</v>
      </c>
      <c r="B28" s="59"/>
      <c r="C28" s="60"/>
      <c r="D28" s="61"/>
      <c r="E28" s="62">
        <f>SUM(E14:E27)</f>
        <v>9528.9500000000007</v>
      </c>
      <c r="F28" s="59"/>
    </row>
    <row r="29" spans="1:6" x14ac:dyDescent="0.25">
      <c r="C29" s="79" t="s">
        <v>17</v>
      </c>
      <c r="D29" s="80"/>
      <c r="E29" s="80"/>
      <c r="F29" s="80"/>
    </row>
    <row r="30" spans="1:6" x14ac:dyDescent="0.25">
      <c r="C30" s="81"/>
      <c r="D30" s="81"/>
      <c r="E30" s="81"/>
      <c r="F30" s="81"/>
    </row>
    <row r="32" spans="1:6" ht="15.75" x14ac:dyDescent="0.25">
      <c r="E32" s="31"/>
    </row>
    <row r="33" spans="5:5" x14ac:dyDescent="0.25">
      <c r="E33" s="32"/>
    </row>
  </sheetData>
  <protectedRanges>
    <protectedRange sqref="E26" name="Range2_2"/>
  </protectedRanges>
  <mergeCells count="8">
    <mergeCell ref="A12:D12"/>
    <mergeCell ref="C29:F30"/>
    <mergeCell ref="A2:F7"/>
    <mergeCell ref="A9:D9"/>
    <mergeCell ref="E9:F9"/>
    <mergeCell ref="A10:D10"/>
    <mergeCell ref="E10:F11"/>
    <mergeCell ref="A11:D11"/>
  </mergeCells>
  <dataValidations count="2">
    <dataValidation type="whole" allowBlank="1" showErrorMessage="1" errorTitle="Gabim ne te dhena" error="Ju lutem Shkruani Shumen" promptTitle="Shuma" prompt="Shkru" sqref="E28">
      <formula1>0</formula1>
      <formula2>99999999999999</formula2>
    </dataValidation>
    <dataValidation type="decimal" allowBlank="1" showErrorMessage="1" errorTitle="Gabim ne te dhena" error="Ju lutem Shkruani Shumen" promptTitle="Shuma" prompt="Shkru" sqref="E25:E26 E16:E23">
      <formula1>0</formula1>
      <formula2>99999999999999</formula2>
    </dataValidation>
  </dataValidations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workbookViewId="0">
      <selection activeCell="A10" sqref="A10:D10"/>
    </sheetView>
  </sheetViews>
  <sheetFormatPr defaultRowHeight="15" x14ac:dyDescent="0.25"/>
  <cols>
    <col min="1" max="1" width="9.85546875" customWidth="1"/>
    <col min="2" max="2" width="22.140625" customWidth="1"/>
    <col min="3" max="3" width="21.42578125" customWidth="1"/>
    <col min="4" max="4" width="20.42578125" customWidth="1"/>
    <col min="5" max="5" width="15" customWidth="1"/>
    <col min="6" max="6" width="19" customWidth="1"/>
  </cols>
  <sheetData>
    <row r="1" spans="1:6" ht="29.25" customHeight="1" x14ac:dyDescent="0.25">
      <c r="A1" s="1"/>
      <c r="B1" s="1"/>
      <c r="C1" s="1"/>
      <c r="D1" s="1"/>
      <c r="E1" s="1"/>
      <c r="F1" s="1"/>
    </row>
    <row r="2" spans="1:6" ht="37.5" customHeight="1" x14ac:dyDescent="0.25">
      <c r="A2" s="82" t="s">
        <v>14</v>
      </c>
      <c r="B2" s="82"/>
      <c r="C2" s="82"/>
      <c r="D2" s="82"/>
      <c r="E2" s="82"/>
      <c r="F2" s="82"/>
    </row>
    <row r="3" spans="1:6" x14ac:dyDescent="0.25">
      <c r="A3" s="82"/>
      <c r="B3" s="82"/>
      <c r="C3" s="82"/>
      <c r="D3" s="82"/>
      <c r="E3" s="82"/>
      <c r="F3" s="82"/>
    </row>
    <row r="4" spans="1:6" x14ac:dyDescent="0.25">
      <c r="A4" s="82"/>
      <c r="B4" s="82"/>
      <c r="C4" s="82"/>
      <c r="D4" s="82"/>
      <c r="E4" s="82"/>
      <c r="F4" s="82"/>
    </row>
    <row r="5" spans="1:6" x14ac:dyDescent="0.25">
      <c r="A5" s="82"/>
      <c r="B5" s="82"/>
      <c r="C5" s="82"/>
      <c r="D5" s="82"/>
      <c r="E5" s="82"/>
      <c r="F5" s="82"/>
    </row>
    <row r="6" spans="1:6" x14ac:dyDescent="0.25">
      <c r="A6" s="82"/>
      <c r="B6" s="82"/>
      <c r="C6" s="82"/>
      <c r="D6" s="82"/>
      <c r="E6" s="82"/>
      <c r="F6" s="82"/>
    </row>
    <row r="7" spans="1:6" x14ac:dyDescent="0.25">
      <c r="A7" s="82"/>
      <c r="B7" s="82"/>
      <c r="C7" s="82"/>
      <c r="D7" s="82"/>
      <c r="E7" s="82"/>
      <c r="F7" s="82"/>
    </row>
    <row r="8" spans="1:6" ht="16.5" x14ac:dyDescent="0.3">
      <c r="A8" s="16"/>
      <c r="B8" s="16"/>
      <c r="C8" s="16"/>
      <c r="D8" s="16"/>
      <c r="E8" s="16"/>
      <c r="F8" s="16"/>
    </row>
    <row r="9" spans="1:6" ht="17.25" x14ac:dyDescent="0.25">
      <c r="A9" s="83" t="s">
        <v>18</v>
      </c>
      <c r="B9" s="83"/>
      <c r="C9" s="83"/>
      <c r="D9" s="83"/>
      <c r="E9" s="84" t="s">
        <v>22</v>
      </c>
      <c r="F9" s="84"/>
    </row>
    <row r="10" spans="1:6" x14ac:dyDescent="0.25">
      <c r="A10" s="85" t="s">
        <v>63</v>
      </c>
      <c r="B10" s="85"/>
      <c r="C10" s="85"/>
      <c r="D10" s="85"/>
      <c r="E10" s="86" t="s">
        <v>19</v>
      </c>
      <c r="F10" s="86"/>
    </row>
    <row r="11" spans="1:6" x14ac:dyDescent="0.25">
      <c r="A11" s="87" t="s">
        <v>8</v>
      </c>
      <c r="B11" s="87"/>
      <c r="C11" s="87"/>
      <c r="D11" s="87"/>
      <c r="E11" s="86"/>
      <c r="F11" s="86"/>
    </row>
    <row r="12" spans="1:6" x14ac:dyDescent="0.25">
      <c r="A12" s="78"/>
      <c r="B12" s="78"/>
      <c r="C12" s="78"/>
      <c r="D12" s="78"/>
    </row>
    <row r="13" spans="1:6" ht="30.75" thickBot="1" x14ac:dyDescent="0.3">
      <c r="A13" s="22" t="s">
        <v>10</v>
      </c>
      <c r="B13" s="22" t="s">
        <v>9</v>
      </c>
      <c r="C13" s="22" t="s">
        <v>11</v>
      </c>
      <c r="D13" s="26" t="s">
        <v>12</v>
      </c>
      <c r="E13" s="22" t="s">
        <v>0</v>
      </c>
      <c r="F13" s="27" t="s">
        <v>13</v>
      </c>
    </row>
    <row r="14" spans="1:6" ht="16.5" thickTop="1" thickBot="1" x14ac:dyDescent="0.3">
      <c r="A14" s="22">
        <v>613</v>
      </c>
      <c r="B14" s="25" t="s">
        <v>26</v>
      </c>
      <c r="C14" s="48" t="s">
        <v>31</v>
      </c>
      <c r="D14" s="65" t="s">
        <v>43</v>
      </c>
      <c r="E14" s="70">
        <v>1836.87</v>
      </c>
      <c r="F14" s="27" t="s">
        <v>30</v>
      </c>
    </row>
    <row r="15" spans="1:6" ht="16.5" thickTop="1" thickBot="1" x14ac:dyDescent="0.3">
      <c r="A15" s="22">
        <v>613</v>
      </c>
      <c r="B15" s="25" t="s">
        <v>26</v>
      </c>
      <c r="C15" s="63" t="s">
        <v>31</v>
      </c>
      <c r="D15" s="65" t="s">
        <v>43</v>
      </c>
      <c r="E15" s="71">
        <v>21.04</v>
      </c>
      <c r="F15" s="27" t="s">
        <v>30</v>
      </c>
    </row>
    <row r="16" spans="1:6" ht="16.5" thickTop="1" thickBot="1" x14ac:dyDescent="0.3">
      <c r="A16" s="22">
        <v>613</v>
      </c>
      <c r="B16" s="25" t="s">
        <v>26</v>
      </c>
      <c r="C16" s="63" t="s">
        <v>31</v>
      </c>
      <c r="D16" s="65" t="s">
        <v>43</v>
      </c>
      <c r="E16" s="71">
        <v>52.6</v>
      </c>
      <c r="F16" s="27" t="s">
        <v>30</v>
      </c>
    </row>
    <row r="17" spans="1:6" ht="16.5" thickTop="1" thickBot="1" x14ac:dyDescent="0.3">
      <c r="A17" s="22">
        <v>613</v>
      </c>
      <c r="B17" s="25" t="s">
        <v>26</v>
      </c>
      <c r="C17" s="63" t="s">
        <v>31</v>
      </c>
      <c r="D17" s="65" t="s">
        <v>43</v>
      </c>
      <c r="E17" s="71">
        <v>286.27999999999997</v>
      </c>
      <c r="F17" s="27" t="s">
        <v>30</v>
      </c>
    </row>
    <row r="18" spans="1:6" ht="15.75" thickTop="1" x14ac:dyDescent="0.25">
      <c r="A18" s="22">
        <v>613</v>
      </c>
      <c r="B18" s="25" t="s">
        <v>26</v>
      </c>
      <c r="C18" s="63" t="s">
        <v>31</v>
      </c>
      <c r="D18" s="65" t="s">
        <v>43</v>
      </c>
      <c r="E18" s="71">
        <v>416.92</v>
      </c>
      <c r="F18" s="27" t="s">
        <v>30</v>
      </c>
    </row>
    <row r="19" spans="1:6" x14ac:dyDescent="0.25">
      <c r="A19" s="22">
        <v>613</v>
      </c>
      <c r="B19" s="25" t="s">
        <v>26</v>
      </c>
      <c r="C19" s="69" t="s">
        <v>52</v>
      </c>
      <c r="D19" s="69" t="s">
        <v>48</v>
      </c>
      <c r="E19" s="72">
        <v>15.24</v>
      </c>
      <c r="F19" s="27" t="s">
        <v>30</v>
      </c>
    </row>
    <row r="20" spans="1:6" x14ac:dyDescent="0.25">
      <c r="A20" s="22">
        <v>613</v>
      </c>
      <c r="B20" s="25" t="s">
        <v>26</v>
      </c>
      <c r="C20" s="69" t="s">
        <v>52</v>
      </c>
      <c r="D20" s="69" t="s">
        <v>45</v>
      </c>
      <c r="E20" s="73">
        <v>47.44</v>
      </c>
      <c r="F20" s="27" t="s">
        <v>30</v>
      </c>
    </row>
    <row r="21" spans="1:6" x14ac:dyDescent="0.25">
      <c r="A21" s="22">
        <v>613</v>
      </c>
      <c r="B21" s="25" t="s">
        <v>26</v>
      </c>
      <c r="C21" s="69" t="s">
        <v>52</v>
      </c>
      <c r="D21" s="65" t="s">
        <v>56</v>
      </c>
      <c r="E21" s="73">
        <v>6.42</v>
      </c>
      <c r="F21" s="27" t="s">
        <v>30</v>
      </c>
    </row>
    <row r="22" spans="1:6" ht="15.75" thickBot="1" x14ac:dyDescent="0.3">
      <c r="A22" s="22">
        <v>613</v>
      </c>
      <c r="B22" s="25" t="s">
        <v>26</v>
      </c>
      <c r="C22" s="69" t="s">
        <v>52</v>
      </c>
      <c r="D22" s="65" t="s">
        <v>57</v>
      </c>
      <c r="E22" s="73">
        <v>68.63</v>
      </c>
      <c r="F22" s="27" t="s">
        <v>30</v>
      </c>
    </row>
    <row r="23" spans="1:6" ht="16.5" thickTop="1" thickBot="1" x14ac:dyDescent="0.3">
      <c r="A23" s="22">
        <v>613</v>
      </c>
      <c r="B23" s="25" t="s">
        <v>26</v>
      </c>
      <c r="C23" s="47"/>
      <c r="D23" s="47"/>
      <c r="E23" s="49"/>
      <c r="F23" s="27" t="s">
        <v>30</v>
      </c>
    </row>
    <row r="24" spans="1:6" ht="15.75" thickTop="1" x14ac:dyDescent="0.25">
      <c r="A24" s="22">
        <v>613</v>
      </c>
      <c r="B24" s="25" t="s">
        <v>26</v>
      </c>
      <c r="C24" s="40"/>
      <c r="D24" s="42"/>
      <c r="E24" s="41"/>
      <c r="F24" s="27" t="s">
        <v>30</v>
      </c>
    </row>
    <row r="25" spans="1:6" x14ac:dyDescent="0.25">
      <c r="A25" s="28" t="s">
        <v>5</v>
      </c>
      <c r="B25" s="29"/>
      <c r="C25" s="29"/>
      <c r="D25" s="30"/>
      <c r="E25" s="38">
        <f>SUM(E14:E24)</f>
        <v>2751.44</v>
      </c>
      <c r="F25" s="29"/>
    </row>
    <row r="26" spans="1:6" x14ac:dyDescent="0.25">
      <c r="C26" s="79" t="s">
        <v>17</v>
      </c>
      <c r="D26" s="80"/>
      <c r="E26" s="80"/>
      <c r="F26" s="80"/>
    </row>
    <row r="27" spans="1:6" x14ac:dyDescent="0.25">
      <c r="C27" s="81"/>
      <c r="D27" s="81"/>
      <c r="E27" s="81"/>
      <c r="F27" s="81"/>
    </row>
  </sheetData>
  <protectedRanges>
    <protectedRange sqref="E24" name="Range2_4"/>
  </protectedRanges>
  <mergeCells count="8">
    <mergeCell ref="A12:D12"/>
    <mergeCell ref="C26:F27"/>
    <mergeCell ref="A2:F7"/>
    <mergeCell ref="A9:D9"/>
    <mergeCell ref="E9:F9"/>
    <mergeCell ref="A10:D10"/>
    <mergeCell ref="E10:F11"/>
    <mergeCell ref="A11:D11"/>
  </mergeCells>
  <dataValidations count="2">
    <dataValidation type="whole" allowBlank="1" showErrorMessage="1" errorTitle="Gabim ne te dhena" error="Ju lutem Shkruani Shumen" promptTitle="Shuma" prompt="Shkru" sqref="E25">
      <formula1>0</formula1>
      <formula2>99999999999999</formula2>
    </dataValidation>
    <dataValidation type="decimal" allowBlank="1" showErrorMessage="1" errorTitle="Gabim ne te dhena" error="Ju lutem Shkruani Shumen" promptTitle="Shuma" prompt="Shkru" sqref="E24">
      <formula1>0</formula1>
      <formula2>99999999999999</formula2>
    </dataValidation>
  </dataValidations>
  <pageMargins left="0.7" right="0.7" top="0" bottom="0" header="0.3" footer="0.3"/>
  <pageSetup paperSize="9" scale="9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workbookViewId="0">
      <selection activeCell="A10" sqref="A10:D10"/>
    </sheetView>
  </sheetViews>
  <sheetFormatPr defaultRowHeight="15" x14ac:dyDescent="0.25"/>
  <cols>
    <col min="1" max="1" width="9.85546875" customWidth="1"/>
    <col min="2" max="2" width="22.140625" customWidth="1"/>
    <col min="3" max="3" width="16.7109375" customWidth="1"/>
    <col min="4" max="4" width="20.42578125" customWidth="1"/>
    <col min="5" max="5" width="15" customWidth="1"/>
    <col min="6" max="6" width="18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82" t="s">
        <v>14</v>
      </c>
      <c r="B2" s="82"/>
      <c r="C2" s="82"/>
      <c r="D2" s="82"/>
      <c r="E2" s="82"/>
      <c r="F2" s="82"/>
    </row>
    <row r="3" spans="1:6" x14ac:dyDescent="0.25">
      <c r="A3" s="82"/>
      <c r="B3" s="82"/>
      <c r="C3" s="82"/>
      <c r="D3" s="82"/>
      <c r="E3" s="82"/>
      <c r="F3" s="82"/>
    </row>
    <row r="4" spans="1:6" x14ac:dyDescent="0.25">
      <c r="A4" s="82"/>
      <c r="B4" s="82"/>
      <c r="C4" s="82"/>
      <c r="D4" s="82"/>
      <c r="E4" s="82"/>
      <c r="F4" s="82"/>
    </row>
    <row r="5" spans="1:6" x14ac:dyDescent="0.25">
      <c r="A5" s="82"/>
      <c r="B5" s="82"/>
      <c r="C5" s="82"/>
      <c r="D5" s="82"/>
      <c r="E5" s="82"/>
      <c r="F5" s="82"/>
    </row>
    <row r="6" spans="1:6" x14ac:dyDescent="0.25">
      <c r="A6" s="82"/>
      <c r="B6" s="82"/>
      <c r="C6" s="82"/>
      <c r="D6" s="82"/>
      <c r="E6" s="82"/>
      <c r="F6" s="82"/>
    </row>
    <row r="7" spans="1:6" x14ac:dyDescent="0.25">
      <c r="A7" s="82"/>
      <c r="B7" s="82"/>
      <c r="C7" s="82"/>
      <c r="D7" s="82"/>
      <c r="E7" s="82"/>
      <c r="F7" s="82"/>
    </row>
    <row r="8" spans="1:6" ht="16.5" x14ac:dyDescent="0.3">
      <c r="A8" s="16"/>
      <c r="B8" s="16"/>
      <c r="C8" s="16"/>
      <c r="D8" s="16"/>
      <c r="E8" s="16"/>
      <c r="F8" s="16"/>
    </row>
    <row r="9" spans="1:6" ht="17.25" x14ac:dyDescent="0.25">
      <c r="A9" s="83" t="s">
        <v>18</v>
      </c>
      <c r="B9" s="83"/>
      <c r="C9" s="83"/>
      <c r="D9" s="83"/>
      <c r="E9" s="84" t="s">
        <v>23</v>
      </c>
      <c r="F9" s="84"/>
    </row>
    <row r="10" spans="1:6" x14ac:dyDescent="0.25">
      <c r="A10" s="85" t="s">
        <v>63</v>
      </c>
      <c r="B10" s="85"/>
      <c r="C10" s="85"/>
      <c r="D10" s="85"/>
      <c r="E10" s="86" t="s">
        <v>20</v>
      </c>
      <c r="F10" s="86"/>
    </row>
    <row r="11" spans="1:6" x14ac:dyDescent="0.25">
      <c r="A11" s="87" t="s">
        <v>8</v>
      </c>
      <c r="B11" s="87"/>
      <c r="C11" s="87"/>
      <c r="D11" s="87"/>
      <c r="E11" s="86"/>
      <c r="F11" s="86"/>
    </row>
    <row r="12" spans="1:6" x14ac:dyDescent="0.25">
      <c r="A12" s="78"/>
      <c r="B12" s="78"/>
      <c r="C12" s="78"/>
      <c r="D12" s="78"/>
    </row>
    <row r="13" spans="1:6" ht="30" x14ac:dyDescent="0.25">
      <c r="A13" s="2" t="s">
        <v>10</v>
      </c>
      <c r="B13" s="2" t="s">
        <v>9</v>
      </c>
      <c r="C13" s="2" t="s">
        <v>11</v>
      </c>
      <c r="D13" s="3" t="s">
        <v>12</v>
      </c>
      <c r="E13" s="2" t="s">
        <v>0</v>
      </c>
      <c r="F13" s="4" t="s">
        <v>13</v>
      </c>
    </row>
    <row r="14" spans="1:6" x14ac:dyDescent="0.25">
      <c r="A14" s="8"/>
      <c r="B14" s="8"/>
      <c r="C14" s="8"/>
      <c r="D14" s="9"/>
      <c r="E14" s="10"/>
      <c r="F14" s="8"/>
    </row>
    <row r="15" spans="1:6" x14ac:dyDescent="0.25">
      <c r="A15" s="8"/>
      <c r="B15" s="8"/>
      <c r="C15" s="8"/>
      <c r="D15" s="9"/>
      <c r="E15" s="11"/>
      <c r="F15" s="8"/>
    </row>
    <row r="16" spans="1:6" x14ac:dyDescent="0.25">
      <c r="A16" s="8"/>
      <c r="B16" s="8"/>
      <c r="C16" s="8"/>
      <c r="D16" s="9"/>
      <c r="E16" s="11"/>
      <c r="F16" s="8"/>
    </row>
    <row r="17" spans="1:6" x14ac:dyDescent="0.25">
      <c r="A17" s="8"/>
      <c r="B17" s="8"/>
      <c r="C17" s="8"/>
      <c r="D17" s="9"/>
      <c r="E17" s="11"/>
      <c r="F17" s="8"/>
    </row>
    <row r="18" spans="1:6" x14ac:dyDescent="0.25">
      <c r="A18" s="8"/>
      <c r="B18" s="8"/>
      <c r="C18" s="8"/>
      <c r="D18" s="9"/>
      <c r="E18" s="11"/>
      <c r="F18" s="8"/>
    </row>
    <row r="19" spans="1:6" x14ac:dyDescent="0.25">
      <c r="A19" s="8"/>
      <c r="B19" s="8"/>
      <c r="C19" s="8"/>
      <c r="D19" s="9"/>
      <c r="E19" s="11"/>
      <c r="F19" s="8"/>
    </row>
    <row r="20" spans="1:6" x14ac:dyDescent="0.25">
      <c r="A20" s="8"/>
      <c r="B20" s="8"/>
      <c r="C20" s="8"/>
      <c r="D20" s="9"/>
      <c r="E20" s="11"/>
      <c r="F20" s="8"/>
    </row>
    <row r="21" spans="1:6" x14ac:dyDescent="0.25">
      <c r="A21" s="8"/>
      <c r="B21" s="8"/>
      <c r="C21" s="8"/>
      <c r="D21" s="9"/>
      <c r="E21" s="11"/>
      <c r="F21" s="8"/>
    </row>
    <row r="22" spans="1:6" x14ac:dyDescent="0.25">
      <c r="A22" s="8"/>
      <c r="B22" s="8"/>
      <c r="C22" s="8"/>
      <c r="D22" s="9"/>
      <c r="E22" s="11"/>
      <c r="F22" s="8"/>
    </row>
    <row r="23" spans="1:6" x14ac:dyDescent="0.25">
      <c r="A23" s="8"/>
      <c r="B23" s="8"/>
      <c r="C23" s="8"/>
      <c r="D23" s="9"/>
      <c r="E23" s="11"/>
      <c r="F23" s="8"/>
    </row>
    <row r="24" spans="1:6" x14ac:dyDescent="0.25">
      <c r="A24" s="8"/>
      <c r="B24" s="8"/>
      <c r="C24" s="8"/>
      <c r="D24" s="9"/>
      <c r="E24" s="11"/>
      <c r="F24" s="8"/>
    </row>
    <row r="25" spans="1:6" x14ac:dyDescent="0.25">
      <c r="A25" s="5" t="s">
        <v>5</v>
      </c>
      <c r="B25" s="6"/>
      <c r="C25" s="6"/>
      <c r="D25" s="7"/>
      <c r="E25" s="18">
        <f>SUM(E14:E24)</f>
        <v>0</v>
      </c>
      <c r="F25" s="6"/>
    </row>
    <row r="26" spans="1:6" x14ac:dyDescent="0.25">
      <c r="C26" s="79" t="s">
        <v>17</v>
      </c>
      <c r="D26" s="80"/>
      <c r="E26" s="80"/>
      <c r="F26" s="80"/>
    </row>
    <row r="27" spans="1:6" x14ac:dyDescent="0.25">
      <c r="C27" s="81"/>
      <c r="D27" s="81"/>
      <c r="E27" s="81"/>
      <c r="F27" s="81"/>
    </row>
  </sheetData>
  <protectedRanges>
    <protectedRange sqref="E14:E24" name="Range2_1_1"/>
    <protectedRange sqref="D14:D24" name="Range1_1_1"/>
  </protectedRanges>
  <mergeCells count="8">
    <mergeCell ref="A12:D12"/>
    <mergeCell ref="C26:F27"/>
    <mergeCell ref="A2:F7"/>
    <mergeCell ref="A9:D9"/>
    <mergeCell ref="E9:F9"/>
    <mergeCell ref="A10:D10"/>
    <mergeCell ref="E10:F11"/>
    <mergeCell ref="A11:D11"/>
  </mergeCells>
  <dataValidations count="3">
    <dataValidation type="whole" allowBlank="1" showErrorMessage="1" errorTitle="Gabim ne te dhena" error="Ju lutem Shkruani Shumen" promptTitle="Shuma" prompt="Shkru" sqref="E25">
      <formula1>0</formula1>
      <formula2>99999999999999</formula2>
    </dataValidation>
    <dataValidation type="decimal" allowBlank="1" showErrorMessage="1" errorTitle="Gabim ne te dhena" error="Ju lutem Shkruani Shumen" promptTitle="Shuma" prompt="Shkru" sqref="E14:E24">
      <formula1>0</formula1>
      <formula2>99999999999999</formula2>
    </dataValidation>
    <dataValidation type="date" allowBlank="1" showInputMessage="1" showErrorMessage="1" errorTitle="Gabim ne Format te Dates" error="Shkruani daten e sakte sipas formatit &quot;MUAJI / DITA / VITI" promptTitle="Formati i detyrueshem per date:" prompt="MUAJI / DITA / VITI" sqref="D14:D24">
      <formula1>36526</formula1>
      <formula2>73051</formula2>
    </dataValidation>
  </dataValidation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opLeftCell="A4" zoomScale="70" zoomScaleNormal="70" workbookViewId="0">
      <selection activeCell="C18" sqref="C18"/>
    </sheetView>
  </sheetViews>
  <sheetFormatPr defaultRowHeight="15" x14ac:dyDescent="0.25"/>
  <cols>
    <col min="1" max="1" width="9.85546875" customWidth="1"/>
    <col min="2" max="2" width="19.85546875" customWidth="1"/>
    <col min="3" max="3" width="56.85546875" customWidth="1"/>
    <col min="4" max="4" width="20.42578125" customWidth="1"/>
    <col min="5" max="5" width="15" customWidth="1"/>
    <col min="6" max="6" width="18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82" t="s">
        <v>14</v>
      </c>
      <c r="B2" s="82"/>
      <c r="C2" s="82"/>
      <c r="D2" s="82"/>
      <c r="E2" s="82"/>
      <c r="F2" s="82"/>
    </row>
    <row r="3" spans="1:6" x14ac:dyDescent="0.25">
      <c r="A3" s="82"/>
      <c r="B3" s="82"/>
      <c r="C3" s="82"/>
      <c r="D3" s="82"/>
      <c r="E3" s="82"/>
      <c r="F3" s="82"/>
    </row>
    <row r="4" spans="1:6" x14ac:dyDescent="0.25">
      <c r="A4" s="82"/>
      <c r="B4" s="82"/>
      <c r="C4" s="82"/>
      <c r="D4" s="82"/>
      <c r="E4" s="82"/>
      <c r="F4" s="82"/>
    </row>
    <row r="5" spans="1:6" x14ac:dyDescent="0.25">
      <c r="A5" s="82"/>
      <c r="B5" s="82"/>
      <c r="C5" s="82"/>
      <c r="D5" s="82"/>
      <c r="E5" s="82"/>
      <c r="F5" s="82"/>
    </row>
    <row r="6" spans="1:6" x14ac:dyDescent="0.25">
      <c r="A6" s="82"/>
      <c r="B6" s="82"/>
      <c r="C6" s="82"/>
      <c r="D6" s="82"/>
      <c r="E6" s="82"/>
      <c r="F6" s="82"/>
    </row>
    <row r="7" spans="1:6" x14ac:dyDescent="0.25">
      <c r="A7" s="82"/>
      <c r="B7" s="82"/>
      <c r="C7" s="82"/>
      <c r="D7" s="82"/>
      <c r="E7" s="82"/>
      <c r="F7" s="82"/>
    </row>
    <row r="8" spans="1:6" ht="16.5" x14ac:dyDescent="0.3">
      <c r="A8" s="16"/>
      <c r="B8" s="16"/>
      <c r="C8" s="16"/>
      <c r="D8" s="16"/>
      <c r="E8" s="16"/>
      <c r="F8" s="16"/>
    </row>
    <row r="9" spans="1:6" ht="17.25" x14ac:dyDescent="0.25">
      <c r="A9" s="83" t="s">
        <v>18</v>
      </c>
      <c r="B9" s="83"/>
      <c r="C9" s="83"/>
      <c r="D9" s="83"/>
      <c r="E9" s="84" t="s">
        <v>24</v>
      </c>
      <c r="F9" s="84"/>
    </row>
    <row r="10" spans="1:6" x14ac:dyDescent="0.25">
      <c r="A10" s="85" t="s">
        <v>61</v>
      </c>
      <c r="B10" s="85"/>
      <c r="C10" s="85"/>
      <c r="D10" s="85"/>
      <c r="E10" s="86" t="s">
        <v>21</v>
      </c>
      <c r="F10" s="86"/>
    </row>
    <row r="11" spans="1:6" x14ac:dyDescent="0.25">
      <c r="A11" s="87" t="s">
        <v>8</v>
      </c>
      <c r="B11" s="87"/>
      <c r="C11" s="87"/>
      <c r="D11" s="87"/>
      <c r="E11" s="86"/>
      <c r="F11" s="86"/>
    </row>
    <row r="12" spans="1:6" x14ac:dyDescent="0.25">
      <c r="A12" s="78"/>
      <c r="B12" s="78"/>
      <c r="C12" s="78"/>
      <c r="D12" s="78"/>
    </row>
    <row r="13" spans="1:6" ht="30" x14ac:dyDescent="0.25">
      <c r="A13" s="2" t="s">
        <v>10</v>
      </c>
      <c r="B13" s="2" t="s">
        <v>9</v>
      </c>
      <c r="C13" s="2" t="s">
        <v>11</v>
      </c>
      <c r="D13" s="3" t="s">
        <v>12</v>
      </c>
      <c r="E13" s="2" t="s">
        <v>0</v>
      </c>
      <c r="F13" s="4" t="s">
        <v>13</v>
      </c>
    </row>
    <row r="14" spans="1:6" ht="15.75" x14ac:dyDescent="0.25">
      <c r="A14" s="74">
        <v>613</v>
      </c>
      <c r="B14" s="74" t="s">
        <v>26</v>
      </c>
      <c r="C14" s="33" t="s">
        <v>53</v>
      </c>
      <c r="D14" s="76" t="s">
        <v>50</v>
      </c>
      <c r="E14" s="34">
        <v>121.81</v>
      </c>
      <c r="F14" s="74" t="s">
        <v>27</v>
      </c>
    </row>
    <row r="15" spans="1:6" ht="15.75" x14ac:dyDescent="0.25">
      <c r="A15" s="43">
        <v>613</v>
      </c>
      <c r="B15" s="74" t="s">
        <v>26</v>
      </c>
      <c r="C15" s="33" t="s">
        <v>54</v>
      </c>
      <c r="D15" s="77" t="s">
        <v>58</v>
      </c>
      <c r="E15" s="34">
        <v>496.44</v>
      </c>
      <c r="F15" s="74" t="s">
        <v>27</v>
      </c>
    </row>
    <row r="16" spans="1:6" ht="15.75" x14ac:dyDescent="0.25">
      <c r="A16" s="74">
        <v>613</v>
      </c>
      <c r="B16" s="74" t="s">
        <v>26</v>
      </c>
      <c r="C16" s="33" t="s">
        <v>54</v>
      </c>
      <c r="D16" s="77" t="s">
        <v>58</v>
      </c>
      <c r="E16" s="34">
        <v>443.56</v>
      </c>
      <c r="F16" s="74" t="s">
        <v>27</v>
      </c>
    </row>
    <row r="17" spans="1:6" ht="15.75" x14ac:dyDescent="0.25">
      <c r="A17" s="43">
        <v>613</v>
      </c>
      <c r="B17" s="74" t="s">
        <v>26</v>
      </c>
      <c r="C17" s="33" t="s">
        <v>55</v>
      </c>
      <c r="D17" s="77" t="s">
        <v>59</v>
      </c>
      <c r="E17" s="34">
        <v>57284.22</v>
      </c>
      <c r="F17" s="74" t="s">
        <v>27</v>
      </c>
    </row>
    <row r="18" spans="1:6" ht="15.75" x14ac:dyDescent="0.25">
      <c r="A18" s="74">
        <v>613</v>
      </c>
      <c r="B18" s="74" t="s">
        <v>26</v>
      </c>
      <c r="C18" s="33" t="s">
        <v>32</v>
      </c>
      <c r="D18" s="77" t="s">
        <v>60</v>
      </c>
      <c r="E18" s="75">
        <v>282.7</v>
      </c>
      <c r="F18" s="43" t="s">
        <v>27</v>
      </c>
    </row>
    <row r="19" spans="1:6" ht="15.75" x14ac:dyDescent="0.25">
      <c r="A19" s="43">
        <v>613</v>
      </c>
      <c r="B19" s="43" t="s">
        <v>26</v>
      </c>
      <c r="C19" s="45"/>
      <c r="D19" s="44"/>
      <c r="E19" s="46"/>
      <c r="F19" s="74" t="s">
        <v>27</v>
      </c>
    </row>
    <row r="20" spans="1:6" ht="15.75" x14ac:dyDescent="0.25">
      <c r="A20" s="35" t="s">
        <v>5</v>
      </c>
      <c r="B20" s="35"/>
      <c r="C20" s="35"/>
      <c r="D20" s="36"/>
      <c r="E20" s="37">
        <f>SUM(E14:E19)</f>
        <v>58628.729999999996</v>
      </c>
      <c r="F20" s="35"/>
    </row>
    <row r="21" spans="1:6" x14ac:dyDescent="0.25">
      <c r="C21" s="79" t="s">
        <v>17</v>
      </c>
      <c r="D21" s="80"/>
      <c r="E21" s="80"/>
      <c r="F21" s="80"/>
    </row>
    <row r="22" spans="1:6" x14ac:dyDescent="0.25">
      <c r="C22" s="81"/>
      <c r="D22" s="81"/>
      <c r="E22" s="81"/>
      <c r="F22" s="81"/>
    </row>
    <row r="25" spans="1:6" x14ac:dyDescent="0.25">
      <c r="F25" s="24"/>
    </row>
  </sheetData>
  <protectedRanges>
    <protectedRange sqref="D19" name="Range1_1_1"/>
    <protectedRange sqref="E14:E18" name="Range2_1_1_1_2"/>
  </protectedRanges>
  <mergeCells count="8">
    <mergeCell ref="A12:D12"/>
    <mergeCell ref="C21:F22"/>
    <mergeCell ref="A2:F7"/>
    <mergeCell ref="A9:D9"/>
    <mergeCell ref="E9:F9"/>
    <mergeCell ref="A10:D10"/>
    <mergeCell ref="E10:F11"/>
    <mergeCell ref="A11:D11"/>
  </mergeCells>
  <dataValidations count="3">
    <dataValidation type="whole" allowBlank="1" showErrorMessage="1" errorTitle="Gabim ne te dhena" error="Ju lutem Shkruani Shumen" promptTitle="Shuma" prompt="Shkru" sqref="E20">
      <formula1>0</formula1>
      <formula2>99999999999999</formula2>
    </dataValidation>
    <dataValidation type="date" allowBlank="1" showInputMessage="1" showErrorMessage="1" errorTitle="Gabim ne Format te Dates" error="Shkruani daten e sakte sipas formatit &quot;MUAJI / DITA / VITI" promptTitle="Formati i detyrueshem per date:" prompt="MUAJI / DITA / VITI" sqref="D19">
      <formula1>36526</formula1>
      <formula2>73051</formula2>
    </dataValidation>
    <dataValidation type="decimal" allowBlank="1" showErrorMessage="1" errorTitle="Gabim ne te dhena" error="Ju lutem Shkruani Shumen" promptTitle="Shuma" prompt="Shkru" sqref="E14:E18">
      <formula1>0</formula1>
      <formula2>99999999999999</formula2>
    </dataValidation>
  </dataValidations>
  <pageMargins left="0" right="0" top="0" bottom="0" header="0.3" footer="0.3"/>
  <pageSetup scale="9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workbookViewId="0">
      <selection activeCell="B12" sqref="B12"/>
    </sheetView>
  </sheetViews>
  <sheetFormatPr defaultRowHeight="15" x14ac:dyDescent="0.25"/>
  <cols>
    <col min="1" max="1" width="11.42578125" customWidth="1"/>
    <col min="2" max="2" width="18.7109375" customWidth="1"/>
    <col min="3" max="3" width="11.5703125" customWidth="1"/>
    <col min="4" max="4" width="14.140625" customWidth="1"/>
    <col min="5" max="5" width="15.5703125" customWidth="1"/>
    <col min="6" max="6" width="13.28515625" customWidth="1"/>
    <col min="7" max="7" width="16.28515625" customWidth="1"/>
  </cols>
  <sheetData>
    <row r="1" spans="1:9" x14ac:dyDescent="0.25">
      <c r="A1" s="1"/>
      <c r="B1" s="1"/>
      <c r="C1" s="1"/>
      <c r="D1" s="1"/>
      <c r="E1" s="1"/>
      <c r="F1" s="1"/>
    </row>
    <row r="2" spans="1:9" x14ac:dyDescent="0.25">
      <c r="A2" s="82" t="s">
        <v>14</v>
      </c>
      <c r="B2" s="82"/>
      <c r="C2" s="82"/>
      <c r="D2" s="82"/>
      <c r="E2" s="82"/>
      <c r="F2" s="82"/>
      <c r="G2" s="82"/>
    </row>
    <row r="3" spans="1:9" x14ac:dyDescent="0.25">
      <c r="A3" s="82"/>
      <c r="B3" s="82"/>
      <c r="C3" s="82"/>
      <c r="D3" s="82"/>
      <c r="E3" s="82"/>
      <c r="F3" s="82"/>
      <c r="G3" s="82"/>
    </row>
    <row r="4" spans="1:9" x14ac:dyDescent="0.25">
      <c r="A4" s="82"/>
      <c r="B4" s="82"/>
      <c r="C4" s="82"/>
      <c r="D4" s="82"/>
      <c r="E4" s="82"/>
      <c r="F4" s="82"/>
      <c r="G4" s="82"/>
    </row>
    <row r="5" spans="1:9" x14ac:dyDescent="0.25">
      <c r="A5" s="82"/>
      <c r="B5" s="82"/>
      <c r="C5" s="82"/>
      <c r="D5" s="82"/>
      <c r="E5" s="82"/>
      <c r="F5" s="82"/>
      <c r="G5" s="82"/>
    </row>
    <row r="6" spans="1:9" x14ac:dyDescent="0.25">
      <c r="A6" s="82"/>
      <c r="B6" s="82"/>
      <c r="C6" s="82"/>
      <c r="D6" s="82"/>
      <c r="E6" s="82"/>
      <c r="F6" s="82"/>
      <c r="G6" s="82"/>
    </row>
    <row r="7" spans="1:9" x14ac:dyDescent="0.25">
      <c r="A7" s="82"/>
      <c r="B7" s="82"/>
      <c r="C7" s="82"/>
      <c r="D7" s="82"/>
      <c r="E7" s="82"/>
      <c r="F7" s="82"/>
      <c r="G7" s="82"/>
    </row>
    <row r="9" spans="1:9" x14ac:dyDescent="0.25">
      <c r="F9" s="84" t="s">
        <v>25</v>
      </c>
      <c r="G9" s="84"/>
    </row>
    <row r="10" spans="1:9" x14ac:dyDescent="0.25">
      <c r="A10" s="89"/>
      <c r="B10" s="89"/>
      <c r="C10" s="89"/>
      <c r="F10" s="86" t="s">
        <v>5</v>
      </c>
      <c r="G10" s="86"/>
    </row>
    <row r="11" spans="1:9" x14ac:dyDescent="0.25">
      <c r="F11" s="86"/>
      <c r="G11" s="86"/>
    </row>
    <row r="12" spans="1:9" x14ac:dyDescent="0.25">
      <c r="B12" s="21" t="s">
        <v>62</v>
      </c>
      <c r="F12" s="14"/>
      <c r="G12" s="14"/>
    </row>
    <row r="13" spans="1:9" ht="30" x14ac:dyDescent="0.25">
      <c r="A13" s="13" t="s">
        <v>7</v>
      </c>
      <c r="B13" s="13" t="s">
        <v>6</v>
      </c>
      <c r="C13" s="13" t="s">
        <v>1</v>
      </c>
      <c r="D13" s="13" t="s">
        <v>2</v>
      </c>
      <c r="E13" s="13" t="s">
        <v>3</v>
      </c>
      <c r="F13" s="13" t="s">
        <v>4</v>
      </c>
      <c r="G13" s="13" t="s">
        <v>5</v>
      </c>
    </row>
    <row r="14" spans="1:9" x14ac:dyDescent="0.25">
      <c r="A14" s="15">
        <v>613</v>
      </c>
      <c r="B14" s="15" t="s">
        <v>26</v>
      </c>
      <c r="C14" s="12">
        <f>'Mallra e Sherbime'!E28</f>
        <v>9528.9500000000007</v>
      </c>
      <c r="D14" s="12">
        <f>'Shpenzime Komunale'!E25</f>
        <v>2751.44</v>
      </c>
      <c r="E14" s="12">
        <f>'Subvencione &amp; transfere'!E25</f>
        <v>0</v>
      </c>
      <c r="F14" s="12">
        <f>'Investime Kapitale'!E20</f>
        <v>58628.729999999996</v>
      </c>
      <c r="G14" s="12">
        <f>C14+D14+E14+F14</f>
        <v>70909.119999999995</v>
      </c>
    </row>
    <row r="15" spans="1:9" x14ac:dyDescent="0.25">
      <c r="B15" s="90"/>
      <c r="C15" s="90"/>
      <c r="D15" s="90"/>
      <c r="E15" s="90"/>
      <c r="F15" s="90"/>
      <c r="G15" s="17"/>
    </row>
    <row r="16" spans="1:9" ht="18" x14ac:dyDescent="0.4">
      <c r="G16" s="20">
        <f>G14+G15</f>
        <v>70909.119999999995</v>
      </c>
      <c r="I16" s="23"/>
    </row>
    <row r="17" spans="2:7" x14ac:dyDescent="0.25">
      <c r="B17" s="88"/>
      <c r="C17" s="88"/>
      <c r="D17" s="88"/>
      <c r="E17" s="88"/>
      <c r="F17" s="88"/>
      <c r="G17" s="88"/>
    </row>
    <row r="18" spans="2:7" x14ac:dyDescent="0.25">
      <c r="B18" s="88"/>
      <c r="C18" s="88"/>
      <c r="D18" s="88"/>
      <c r="E18" s="88"/>
      <c r="F18" s="88"/>
      <c r="G18" s="88"/>
    </row>
    <row r="19" spans="2:7" x14ac:dyDescent="0.25">
      <c r="B19" s="88"/>
      <c r="C19" s="88"/>
      <c r="D19" s="88"/>
      <c r="E19" s="88"/>
      <c r="F19" s="88"/>
      <c r="G19" s="88"/>
    </row>
    <row r="20" spans="2:7" x14ac:dyDescent="0.25">
      <c r="G20" s="19"/>
    </row>
    <row r="23" spans="2:7" x14ac:dyDescent="0.25">
      <c r="B23" t="s">
        <v>28</v>
      </c>
    </row>
  </sheetData>
  <mergeCells count="6">
    <mergeCell ref="B17:G19"/>
    <mergeCell ref="A2:G7"/>
    <mergeCell ref="F9:G9"/>
    <mergeCell ref="A10:C10"/>
    <mergeCell ref="F10:G11"/>
    <mergeCell ref="B15:F15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Mallra e Sherbime</vt:lpstr>
      <vt:lpstr>Shpenzime Komunale</vt:lpstr>
      <vt:lpstr>Subvencione &amp; transfere</vt:lpstr>
      <vt:lpstr>Investime Kapitale</vt:lpstr>
      <vt:lpstr>Gjithsejt </vt:lpstr>
    </vt:vector>
  </TitlesOfParts>
  <Company>Thesari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gsyla</dc:creator>
  <cp:lastModifiedBy>Qendresa Jashanica</cp:lastModifiedBy>
  <cp:lastPrinted>2020-04-22T09:35:48Z</cp:lastPrinted>
  <dcterms:created xsi:type="dcterms:W3CDTF">2011-06-23T11:53:07Z</dcterms:created>
  <dcterms:modified xsi:type="dcterms:W3CDTF">2021-05-11T08:17:06Z</dcterms:modified>
</cp:coreProperties>
</file>