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240" yWindow="105" windowWidth="11295" windowHeight="9915" firstSheet="1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 iterateDelta="1E-4"/>
</workbook>
</file>

<file path=xl/calcChain.xml><?xml version="1.0" encoding="utf-8"?>
<calcChain xmlns="http://schemas.openxmlformats.org/spreadsheetml/2006/main">
  <c r="E17" i="12" l="1"/>
  <c r="E18" i="14" l="1"/>
  <c r="E49" i="1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<sst xmlns="http://schemas.openxmlformats.org/spreadsheetml/2006/main" count="224" uniqueCount="68">
  <si>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</si>
  <si>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</si>
  <si>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</si>
  <si>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</si>
  <si>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</si>
  <si>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</si>
  <si>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</si>
  <si>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</si>
  <si>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</si>
  <si>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</si>
  <si>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</si>
  <si>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</si>
  <si>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</si>
  <si>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</si>
  <si>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</si>
  <si>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</si>
  <si>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</si>
  <si>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</si>
  <si>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</si>
  <si>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</si>
  <si>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</si>
  <si>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</si>
  <si>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</si>
  <si>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</si>
  <si>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</si>
  <si>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</si>
  <si>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</si>
  <si>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"KOHA"</t>
  </si>
  <si>
    <t>Standard Benz</t>
  </si>
  <si>
    <t>Munges e mjeteve</t>
  </si>
  <si>
    <t>Obligimet ndaj puntoreve arsimor-Pagat</t>
  </si>
  <si>
    <t xml:space="preserve"> </t>
  </si>
  <si>
    <t>Biotek</t>
  </si>
  <si>
    <t>Dulaku Group</t>
  </si>
  <si>
    <t>31.05.2017</t>
  </si>
  <si>
    <t>29.12.2017</t>
  </si>
  <si>
    <t>31.10.2017</t>
  </si>
  <si>
    <t>31.08.2017</t>
  </si>
  <si>
    <t>30.11.2017</t>
  </si>
  <si>
    <t>31.01.2017</t>
  </si>
  <si>
    <t>28.02.2017</t>
  </si>
  <si>
    <t>30.12.2016</t>
  </si>
  <si>
    <t>09.03.2015</t>
  </si>
  <si>
    <t>31.11.2016</t>
  </si>
  <si>
    <t>31.08.2016</t>
  </si>
  <si>
    <t>31.12.2016</t>
  </si>
  <si>
    <t>10.11.2016</t>
  </si>
  <si>
    <t>30.01.2017</t>
  </si>
  <si>
    <t>27.11.2016</t>
  </si>
  <si>
    <t>31.12.2018</t>
  </si>
  <si>
    <t>30.06.2017</t>
  </si>
  <si>
    <t>31.03.2017</t>
  </si>
  <si>
    <t>30.11.2016</t>
  </si>
  <si>
    <t>Petrol company</t>
  </si>
  <si>
    <t>Elektro system</t>
  </si>
  <si>
    <t>Kushtrim Salihu</t>
  </si>
  <si>
    <t>Mungese e mjeteve</t>
  </si>
  <si>
    <t>EING COM</t>
  </si>
  <si>
    <t>A CON</t>
  </si>
  <si>
    <t>31.12.2019</t>
  </si>
  <si>
    <t>02.12.2019</t>
  </si>
  <si>
    <t>27.11.2019</t>
  </si>
  <si>
    <t>16.10.2019</t>
  </si>
  <si>
    <t>Muaji i Raportimit :Nentor 2020</t>
  </si>
  <si>
    <t>Muaji i Raportimit: Nentor 2020</t>
  </si>
  <si>
    <t>Muaji i Raportimit:Nentor   2020</t>
  </si>
  <si>
    <t>Muaji i Raportimit:Nentor 2020</t>
  </si>
  <si>
    <t>Nentor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</si>
</sst>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0" fontId="14" fillId="0" borderId="7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right"/>
    </xf>
    <xf numFmtId="4" fontId="14" fillId="0" borderId="8" xfId="0" applyNumberFormat="1" applyFont="1" applyFill="1" applyBorder="1" applyAlignment="1" applyProtection="1">
      <alignment horizontal="right"/>
    </xf>
    <xf numFmtId="4" fontId="14" fillId="0" borderId="9" xfId="0" applyNumberFormat="1" applyFont="1" applyFill="1" applyBorder="1" applyAlignment="1" applyProtection="1">
      <alignment horizontal="right"/>
    </xf>
    <xf numFmtId="0" fontId="14" fillId="0" borderId="9" xfId="0" applyFont="1" applyFill="1" applyBorder="1" applyAlignment="1">
      <alignment horizontal="left" wrapText="1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49" fontId="14" fillId="0" borderId="2" xfId="0" applyNumberFormat="1" applyFont="1" applyFill="1" applyBorder="1" applyAlignment="1">
      <alignment horizontal="right"/>
    </xf>
    <xf numFmtId="49" fontId="14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14" fontId="13" fillId="0" borderId="1" xfId="0" applyNumberFormat="1" applyFont="1" applyBorder="1" applyAlignment="1" applyProtection="1">
      <alignment wrapText="1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9" fontId="16" fillId="0" borderId="1" xfId="0" applyNumberFormat="1" applyFont="1" applyFill="1" applyBorder="1" applyAlignment="1"/>
    <xf numFmtId="0" fontId="21" fillId="0" borderId="5" xfId="0" applyFont="1" applyBorder="1"/>
    <xf numFmtId="0" fontId="17" fillId="0" borderId="5" xfId="0" applyFont="1" applyBorder="1" applyAlignment="1">
      <alignment horizontal="right"/>
    </xf>
    <xf numFmtId="0" fontId="2" fillId="3" borderId="10" xfId="0" applyFont="1" applyFill="1" applyBorder="1" applyAlignment="1">
      <alignment horizontal="center" vertical="center"/>
    </xf>
    <xf numFmtId="14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4" fontId="20" fillId="0" borderId="1" xfId="0" applyNumberFormat="1" applyFont="1" applyFill="1" applyBorder="1" applyAlignment="1" applyProtection="1">
      <alignment horizontal="right" wrapText="1"/>
    </xf>
    <xf numFmtId="0" fontId="20" fillId="0" borderId="1" xfId="0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/>
    <xf numFmtId="0" fontId="16" fillId="0" borderId="1" xfId="2" applyFont="1" applyFill="1" applyBorder="1" applyAlignment="1">
      <alignment wrapText="1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4" fontId="14" fillId="0" borderId="1" xfId="0" applyNumberFormat="1" applyFont="1" applyFill="1" applyBorder="1" applyAlignment="1">
      <alignment horizontal="right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1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80" t="s">
        <v>14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80"/>
      <c r="B5" s="80"/>
      <c r="C5" s="80"/>
      <c r="D5" s="80"/>
      <c r="E5" s="80"/>
      <c r="F5" s="80"/>
    </row>
    <row r="6" spans="1:6" x14ac:dyDescent="0.25">
      <c r="A6" s="80"/>
      <c r="B6" s="80"/>
      <c r="C6" s="80"/>
      <c r="D6" s="80"/>
      <c r="E6" s="80"/>
      <c r="F6" s="80"/>
    </row>
    <row r="7" spans="1:6" x14ac:dyDescent="0.25">
      <c r="A7" s="80"/>
      <c r="B7" s="80"/>
      <c r="C7" s="80"/>
      <c r="D7" s="80"/>
      <c r="E7" s="80"/>
      <c r="F7" s="8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1" t="s">
        <v>18</v>
      </c>
      <c r="B9" s="81"/>
      <c r="C9" s="81"/>
      <c r="D9" s="81"/>
      <c r="E9" s="82" t="s">
        <v>16</v>
      </c>
      <c r="F9" s="82"/>
    </row>
    <row r="10" spans="1:6" x14ac:dyDescent="0.25">
      <c r="A10" s="83" t="s">
        <v>63</v>
      </c>
      <c r="B10" s="83"/>
      <c r="C10" s="83"/>
      <c r="D10" s="83"/>
      <c r="E10" s="84" t="s">
        <v>15</v>
      </c>
      <c r="F10" s="84"/>
    </row>
    <row r="11" spans="1:6" x14ac:dyDescent="0.25">
      <c r="A11" s="85" t="s">
        <v>8</v>
      </c>
      <c r="B11" s="85"/>
      <c r="C11" s="85"/>
      <c r="D11" s="85"/>
      <c r="E11" s="84"/>
      <c r="F11" s="84"/>
    </row>
    <row r="12" spans="1:6" x14ac:dyDescent="0.25">
      <c r="A12" s="76"/>
      <c r="B12" s="76"/>
      <c r="C12" s="76"/>
      <c r="D12" s="76"/>
    </row>
    <row r="13" spans="1:6" ht="30" x14ac:dyDescent="0.25">
      <c r="A13" s="58" t="s">
        <v>10</v>
      </c>
      <c r="B13" s="58" t="s">
        <v>9</v>
      </c>
      <c r="C13" s="58" t="s">
        <v>11</v>
      </c>
      <c r="D13" s="59" t="s">
        <v>12</v>
      </c>
      <c r="E13" s="58" t="s">
        <v>0</v>
      </c>
      <c r="F13" s="60" t="s">
        <v>13</v>
      </c>
    </row>
    <row r="14" spans="1:6" x14ac:dyDescent="0.25">
      <c r="A14" s="2">
        <v>613</v>
      </c>
      <c r="B14" s="2" t="s">
        <v>26</v>
      </c>
      <c r="C14" s="63" t="s">
        <v>53</v>
      </c>
      <c r="D14" s="62" t="s">
        <v>60</v>
      </c>
      <c r="E14" s="46">
        <v>28</v>
      </c>
      <c r="F14" s="4" t="s">
        <v>29</v>
      </c>
    </row>
    <row r="15" spans="1:6" x14ac:dyDescent="0.25">
      <c r="A15" s="2">
        <v>613</v>
      </c>
      <c r="B15" s="2" t="s">
        <v>26</v>
      </c>
      <c r="C15" s="45" t="s">
        <v>54</v>
      </c>
      <c r="D15" s="45" t="s">
        <v>59</v>
      </c>
      <c r="E15" s="46">
        <v>50</v>
      </c>
      <c r="F15" s="4" t="s">
        <v>29</v>
      </c>
    </row>
    <row r="16" spans="1:6" x14ac:dyDescent="0.25">
      <c r="A16" s="2">
        <v>613</v>
      </c>
      <c r="B16" s="2" t="s">
        <v>26</v>
      </c>
      <c r="C16" s="45" t="s">
        <v>55</v>
      </c>
      <c r="D16" s="65" t="s">
        <v>59</v>
      </c>
      <c r="E16" s="64">
        <v>78</v>
      </c>
      <c r="F16" s="4" t="s">
        <v>29</v>
      </c>
    </row>
    <row r="17" spans="1:6" x14ac:dyDescent="0.25">
      <c r="A17" s="2">
        <v>613</v>
      </c>
      <c r="B17" s="2" t="s">
        <v>26</v>
      </c>
      <c r="C17" s="52" t="s">
        <v>28</v>
      </c>
      <c r="D17" s="52" t="s">
        <v>35</v>
      </c>
      <c r="E17" s="61">
        <v>48.6</v>
      </c>
      <c r="F17" s="4" t="s">
        <v>29</v>
      </c>
    </row>
    <row r="18" spans="1:6" x14ac:dyDescent="0.25">
      <c r="A18" s="2">
        <v>613</v>
      </c>
      <c r="B18" s="2" t="s">
        <v>26</v>
      </c>
      <c r="C18" s="52" t="s">
        <v>28</v>
      </c>
      <c r="D18" s="52" t="s">
        <v>36</v>
      </c>
      <c r="E18" s="61">
        <v>375.73</v>
      </c>
      <c r="F18" s="4" t="s">
        <v>29</v>
      </c>
    </row>
    <row r="19" spans="1:6" x14ac:dyDescent="0.25">
      <c r="A19" s="2">
        <v>613</v>
      </c>
      <c r="B19" s="2" t="s">
        <v>26</v>
      </c>
      <c r="C19" s="52" t="s">
        <v>28</v>
      </c>
      <c r="D19" s="52" t="s">
        <v>37</v>
      </c>
      <c r="E19" s="61">
        <v>722.39</v>
      </c>
      <c r="F19" s="4" t="s">
        <v>29</v>
      </c>
    </row>
    <row r="20" spans="1:6" x14ac:dyDescent="0.25">
      <c r="A20" s="2">
        <v>613</v>
      </c>
      <c r="B20" s="2" t="s">
        <v>26</v>
      </c>
      <c r="C20" s="52" t="s">
        <v>28</v>
      </c>
      <c r="D20" s="52" t="s">
        <v>38</v>
      </c>
      <c r="E20" s="61">
        <v>243.14</v>
      </c>
      <c r="F20" s="4" t="s">
        <v>29</v>
      </c>
    </row>
    <row r="21" spans="1:6" x14ac:dyDescent="0.25">
      <c r="A21" s="2">
        <v>613</v>
      </c>
      <c r="B21" s="2" t="s">
        <v>26</v>
      </c>
      <c r="C21" s="52" t="s">
        <v>28</v>
      </c>
      <c r="D21" s="52" t="s">
        <v>39</v>
      </c>
      <c r="E21" s="61">
        <v>2.5499999999999998</v>
      </c>
      <c r="F21" s="4" t="s">
        <v>29</v>
      </c>
    </row>
    <row r="22" spans="1:6" x14ac:dyDescent="0.25">
      <c r="A22" s="2">
        <v>613</v>
      </c>
      <c r="B22" s="2" t="s">
        <v>26</v>
      </c>
      <c r="C22" s="52" t="s">
        <v>28</v>
      </c>
      <c r="D22" s="52" t="s">
        <v>34</v>
      </c>
      <c r="E22" s="61">
        <v>2.5499999999999998</v>
      </c>
      <c r="F22" s="4" t="s">
        <v>29</v>
      </c>
    </row>
    <row r="23" spans="1:6" x14ac:dyDescent="0.25">
      <c r="A23" s="2">
        <v>613</v>
      </c>
      <c r="B23" s="2" t="s">
        <v>26</v>
      </c>
      <c r="C23" s="52" t="s">
        <v>28</v>
      </c>
      <c r="D23" s="52" t="s">
        <v>40</v>
      </c>
      <c r="E23" s="61">
        <v>3.4</v>
      </c>
      <c r="F23" s="4" t="s">
        <v>29</v>
      </c>
    </row>
    <row r="24" spans="1:6" x14ac:dyDescent="0.25">
      <c r="A24" s="2">
        <v>613</v>
      </c>
      <c r="B24" s="2" t="s">
        <v>26</v>
      </c>
      <c r="C24" s="52" t="s">
        <v>28</v>
      </c>
      <c r="D24" s="55" t="s">
        <v>43</v>
      </c>
      <c r="E24" s="54">
        <v>242.02</v>
      </c>
      <c r="F24" s="4" t="s">
        <v>29</v>
      </c>
    </row>
    <row r="25" spans="1:6" x14ac:dyDescent="0.25">
      <c r="A25" s="2">
        <v>613</v>
      </c>
      <c r="B25" s="2" t="s">
        <v>26</v>
      </c>
      <c r="C25" s="52" t="s">
        <v>28</v>
      </c>
      <c r="D25" s="55" t="s">
        <v>44</v>
      </c>
      <c r="E25" s="54">
        <v>336.35</v>
      </c>
      <c r="F25" s="4" t="s">
        <v>29</v>
      </c>
    </row>
    <row r="26" spans="1:6" x14ac:dyDescent="0.25">
      <c r="A26" s="2">
        <v>613</v>
      </c>
      <c r="B26" s="2" t="s">
        <v>26</v>
      </c>
      <c r="C26" s="52" t="s">
        <v>28</v>
      </c>
      <c r="D26" s="55" t="s">
        <v>45</v>
      </c>
      <c r="E26" s="54">
        <v>516.5</v>
      </c>
      <c r="F26" s="4" t="s">
        <v>29</v>
      </c>
    </row>
    <row r="27" spans="1:6" x14ac:dyDescent="0.25">
      <c r="A27" s="2">
        <v>613</v>
      </c>
      <c r="B27" s="2" t="s">
        <v>26</v>
      </c>
      <c r="C27" s="52" t="s">
        <v>28</v>
      </c>
      <c r="D27" s="55" t="s">
        <v>46</v>
      </c>
      <c r="E27" s="54">
        <v>2480.0100000000002</v>
      </c>
      <c r="F27" s="4" t="s">
        <v>29</v>
      </c>
    </row>
    <row r="28" spans="1:6" x14ac:dyDescent="0.25">
      <c r="A28" s="2">
        <v>613</v>
      </c>
      <c r="B28" s="2" t="s">
        <v>26</v>
      </c>
      <c r="C28" s="45" t="s">
        <v>28</v>
      </c>
      <c r="D28" s="45" t="s">
        <v>47</v>
      </c>
      <c r="E28" s="46">
        <v>50.04</v>
      </c>
      <c r="F28" s="4" t="s">
        <v>29</v>
      </c>
    </row>
    <row r="29" spans="1:6" x14ac:dyDescent="0.25">
      <c r="A29" s="2">
        <v>613</v>
      </c>
      <c r="B29" s="2" t="s">
        <v>26</v>
      </c>
      <c r="C29" s="45" t="s">
        <v>28</v>
      </c>
      <c r="D29" s="45" t="s">
        <v>49</v>
      </c>
      <c r="E29" s="46">
        <v>63.82</v>
      </c>
      <c r="F29" s="4" t="s">
        <v>29</v>
      </c>
    </row>
    <row r="30" spans="1:6" x14ac:dyDescent="0.25">
      <c r="A30" s="2">
        <v>613</v>
      </c>
      <c r="B30" s="2" t="s">
        <v>26</v>
      </c>
      <c r="C30" s="52" t="s">
        <v>28</v>
      </c>
      <c r="D30" s="52" t="s">
        <v>50</v>
      </c>
      <c r="E30" s="61">
        <v>118.44</v>
      </c>
      <c r="F30" s="4" t="s">
        <v>29</v>
      </c>
    </row>
    <row r="31" spans="1:6" x14ac:dyDescent="0.25">
      <c r="A31" s="2">
        <v>613</v>
      </c>
      <c r="B31" s="2" t="s">
        <v>26</v>
      </c>
      <c r="C31" s="52" t="s">
        <v>28</v>
      </c>
      <c r="D31" s="52" t="s">
        <v>39</v>
      </c>
      <c r="E31" s="61">
        <v>279.10000000000002</v>
      </c>
      <c r="F31" s="4" t="s">
        <v>29</v>
      </c>
    </row>
    <row r="32" spans="1:6" x14ac:dyDescent="0.25">
      <c r="A32" s="2">
        <v>613</v>
      </c>
      <c r="B32" s="2" t="s">
        <v>26</v>
      </c>
      <c r="C32" s="52" t="s">
        <v>28</v>
      </c>
      <c r="D32" s="52" t="s">
        <v>34</v>
      </c>
      <c r="E32" s="61">
        <v>116.58</v>
      </c>
      <c r="F32" s="4" t="s">
        <v>29</v>
      </c>
    </row>
    <row r="33" spans="1:6" x14ac:dyDescent="0.25">
      <c r="A33" s="2">
        <v>613</v>
      </c>
      <c r="B33" s="2" t="s">
        <v>26</v>
      </c>
      <c r="C33" s="52" t="s">
        <v>28</v>
      </c>
      <c r="D33" s="52" t="s">
        <v>39</v>
      </c>
      <c r="E33" s="61">
        <v>172</v>
      </c>
      <c r="F33" s="4" t="s">
        <v>29</v>
      </c>
    </row>
    <row r="34" spans="1:6" x14ac:dyDescent="0.25">
      <c r="A34" s="2">
        <v>613</v>
      </c>
      <c r="B34" s="2" t="s">
        <v>26</v>
      </c>
      <c r="C34" s="52" t="s">
        <v>28</v>
      </c>
      <c r="D34" s="52" t="s">
        <v>51</v>
      </c>
      <c r="E34" s="61">
        <v>222.18</v>
      </c>
      <c r="F34" s="4" t="s">
        <v>29</v>
      </c>
    </row>
    <row r="35" spans="1:6" x14ac:dyDescent="0.25">
      <c r="A35" s="2">
        <v>613</v>
      </c>
      <c r="B35" s="2" t="s">
        <v>26</v>
      </c>
      <c r="C35" s="52" t="s">
        <v>28</v>
      </c>
      <c r="D35" s="52" t="s">
        <v>40</v>
      </c>
      <c r="E35" s="61">
        <v>210.33</v>
      </c>
      <c r="F35" s="4" t="s">
        <v>29</v>
      </c>
    </row>
    <row r="36" spans="1:6" x14ac:dyDescent="0.25">
      <c r="A36" s="2">
        <v>613</v>
      </c>
      <c r="B36" s="2" t="s">
        <v>26</v>
      </c>
      <c r="C36" s="52" t="s">
        <v>28</v>
      </c>
      <c r="D36" s="52" t="s">
        <v>38</v>
      </c>
      <c r="E36" s="61">
        <v>137.4</v>
      </c>
      <c r="F36" s="4" t="s">
        <v>29</v>
      </c>
    </row>
    <row r="37" spans="1:6" x14ac:dyDescent="0.25">
      <c r="A37" s="2">
        <v>613</v>
      </c>
      <c r="B37" s="2" t="s">
        <v>26</v>
      </c>
      <c r="C37" s="52" t="s">
        <v>28</v>
      </c>
      <c r="D37" s="52" t="s">
        <v>39</v>
      </c>
      <c r="E37" s="61">
        <v>3.99</v>
      </c>
      <c r="F37" s="4" t="s">
        <v>29</v>
      </c>
    </row>
    <row r="38" spans="1:6" x14ac:dyDescent="0.25">
      <c r="A38" s="2">
        <v>613</v>
      </c>
      <c r="B38" s="2" t="s">
        <v>26</v>
      </c>
      <c r="C38" s="52" t="s">
        <v>28</v>
      </c>
      <c r="D38" s="55" t="s">
        <v>45</v>
      </c>
      <c r="E38" s="54">
        <v>1150</v>
      </c>
      <c r="F38" s="4" t="s">
        <v>29</v>
      </c>
    </row>
    <row r="39" spans="1:6" x14ac:dyDescent="0.25">
      <c r="A39" s="2">
        <v>613</v>
      </c>
      <c r="B39" s="2" t="s">
        <v>26</v>
      </c>
      <c r="C39" s="52" t="s">
        <v>28</v>
      </c>
      <c r="D39" s="55" t="s">
        <v>52</v>
      </c>
      <c r="E39" s="54">
        <v>263.79000000000002</v>
      </c>
      <c r="F39" s="4" t="s">
        <v>29</v>
      </c>
    </row>
    <row r="40" spans="1:6" x14ac:dyDescent="0.25">
      <c r="A40" s="2">
        <v>613</v>
      </c>
      <c r="B40" s="2" t="s">
        <v>26</v>
      </c>
      <c r="C40" s="52" t="s">
        <v>28</v>
      </c>
      <c r="D40" s="55" t="s">
        <v>52</v>
      </c>
      <c r="E40" s="54">
        <v>484.5</v>
      </c>
      <c r="F40" s="4" t="s">
        <v>29</v>
      </c>
    </row>
    <row r="41" spans="1:6" x14ac:dyDescent="0.25">
      <c r="A41" s="2">
        <v>613</v>
      </c>
      <c r="B41" s="2" t="s">
        <v>26</v>
      </c>
      <c r="C41" s="52" t="s">
        <v>28</v>
      </c>
      <c r="D41" s="55" t="s">
        <v>45</v>
      </c>
      <c r="E41" s="54">
        <v>460</v>
      </c>
      <c r="F41" s="4" t="s">
        <v>29</v>
      </c>
    </row>
    <row r="42" spans="1:6" x14ac:dyDescent="0.25">
      <c r="A42" s="2">
        <v>613</v>
      </c>
      <c r="B42" s="2" t="s">
        <v>26</v>
      </c>
      <c r="C42" s="52" t="s">
        <v>28</v>
      </c>
      <c r="D42" s="55" t="s">
        <v>45</v>
      </c>
      <c r="E42" s="54">
        <v>169.77</v>
      </c>
      <c r="F42" s="4" t="s">
        <v>29</v>
      </c>
    </row>
    <row r="43" spans="1:6" x14ac:dyDescent="0.25">
      <c r="A43" s="2">
        <v>613</v>
      </c>
      <c r="B43" s="2" t="s">
        <v>26</v>
      </c>
      <c r="C43" s="52" t="s">
        <v>28</v>
      </c>
      <c r="D43" s="55" t="s">
        <v>52</v>
      </c>
      <c r="E43" s="54">
        <v>548</v>
      </c>
      <c r="F43" s="4" t="s">
        <v>29</v>
      </c>
    </row>
    <row r="44" spans="1:6" x14ac:dyDescent="0.25">
      <c r="A44" s="2">
        <v>613</v>
      </c>
      <c r="B44" s="2" t="s">
        <v>26</v>
      </c>
      <c r="C44" s="52" t="s">
        <v>33</v>
      </c>
      <c r="D44" s="45" t="s">
        <v>42</v>
      </c>
      <c r="E44" s="54">
        <v>90</v>
      </c>
      <c r="F44" s="4" t="s">
        <v>29</v>
      </c>
    </row>
    <row r="45" spans="1:6" x14ac:dyDescent="0.25">
      <c r="A45" s="2">
        <v>613</v>
      </c>
      <c r="B45" s="2" t="s">
        <v>26</v>
      </c>
      <c r="C45" s="66" t="s">
        <v>32</v>
      </c>
      <c r="D45" s="66" t="s">
        <v>41</v>
      </c>
      <c r="E45" s="54">
        <v>1883.13</v>
      </c>
      <c r="F45" s="4" t="s">
        <v>29</v>
      </c>
    </row>
    <row r="46" spans="1:6" x14ac:dyDescent="0.25">
      <c r="A46" s="2">
        <v>613</v>
      </c>
      <c r="B46" s="2" t="s">
        <v>26</v>
      </c>
      <c r="C46" s="67" t="s">
        <v>27</v>
      </c>
      <c r="D46" s="45" t="s">
        <v>48</v>
      </c>
      <c r="E46" s="53">
        <v>93.75</v>
      </c>
      <c r="F46" s="4" t="s">
        <v>29</v>
      </c>
    </row>
    <row r="47" spans="1:6" ht="15.75" x14ac:dyDescent="0.25">
      <c r="A47" s="2">
        <v>613</v>
      </c>
      <c r="B47" s="2" t="s">
        <v>26</v>
      </c>
      <c r="C47" s="68"/>
      <c r="D47" s="69"/>
      <c r="E47" s="70"/>
      <c r="F47" s="4" t="s">
        <v>29</v>
      </c>
    </row>
    <row r="48" spans="1:6" ht="15.75" x14ac:dyDescent="0.25">
      <c r="A48" s="2">
        <v>613</v>
      </c>
      <c r="B48" s="2" t="s">
        <v>26</v>
      </c>
      <c r="C48" s="33"/>
      <c r="D48" s="44"/>
      <c r="E48" s="71"/>
      <c r="F48" s="4" t="s">
        <v>29</v>
      </c>
    </row>
    <row r="49" spans="1:6" ht="15.75" x14ac:dyDescent="0.25">
      <c r="A49" s="72" t="s">
        <v>5</v>
      </c>
      <c r="B49" s="72"/>
      <c r="C49" s="73"/>
      <c r="D49" s="74"/>
      <c r="E49" s="75">
        <f>SUM(E14:E48)</f>
        <v>11646.060000000001</v>
      </c>
      <c r="F49" s="72"/>
    </row>
    <row r="50" spans="1:6" x14ac:dyDescent="0.25">
      <c r="C50" s="77" t="s">
        <v>17</v>
      </c>
      <c r="D50" s="78"/>
      <c r="E50" s="78"/>
      <c r="F50" s="78"/>
    </row>
    <row r="51" spans="1:6" x14ac:dyDescent="0.25">
      <c r="C51" s="79"/>
      <c r="D51" s="79"/>
      <c r="E51" s="79"/>
      <c r="F51" s="79"/>
    </row>
    <row r="53" spans="1:6" ht="15.75" x14ac:dyDescent="0.25">
      <c r="E53" s="31"/>
    </row>
    <row r="54" spans="1:6" x14ac:dyDescent="0.25">
      <c r="E54" s="32"/>
    </row>
  </sheetData>
  <protectedRanges>
    <protectedRange sqref="E47" name="Range2_2"/>
    <protectedRange sqref="E14" name="Range2"/>
    <protectedRange sqref="E28" name="Range2_1"/>
  </protectedRanges>
  <mergeCells count="8">
    <mergeCell ref="A12:D12"/>
    <mergeCell ref="C50:F51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49">
      <formula1>0</formula1>
      <formula2>99999999999999</formula2>
    </dataValidation>
    <dataValidation type="decimal" allowBlank="1" showErrorMessage="1" errorTitle="Gabim ne te dhena" error="Ju lutem Shkruani Shumen" promptTitle="Shuma" prompt="Shkru" sqref="E47 E28:E29 E14:E16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C15" sqref="C15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80" t="s">
        <v>14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80"/>
      <c r="B5" s="80"/>
      <c r="C5" s="80"/>
      <c r="D5" s="80"/>
      <c r="E5" s="80"/>
      <c r="F5" s="80"/>
    </row>
    <row r="6" spans="1:6" x14ac:dyDescent="0.25">
      <c r="A6" s="80"/>
      <c r="B6" s="80"/>
      <c r="C6" s="80"/>
      <c r="D6" s="80"/>
      <c r="E6" s="80"/>
      <c r="F6" s="80"/>
    </row>
    <row r="7" spans="1:6" x14ac:dyDescent="0.25">
      <c r="A7" s="80"/>
      <c r="B7" s="80"/>
      <c r="C7" s="80"/>
      <c r="D7" s="80"/>
      <c r="E7" s="80"/>
      <c r="F7" s="8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1" t="s">
        <v>18</v>
      </c>
      <c r="B9" s="81"/>
      <c r="C9" s="81"/>
      <c r="D9" s="81"/>
      <c r="E9" s="82" t="s">
        <v>22</v>
      </c>
      <c r="F9" s="82"/>
    </row>
    <row r="10" spans="1:6" x14ac:dyDescent="0.25">
      <c r="A10" s="83" t="s">
        <v>64</v>
      </c>
      <c r="B10" s="83"/>
      <c r="C10" s="83"/>
      <c r="D10" s="83"/>
      <c r="E10" s="84" t="s">
        <v>19</v>
      </c>
      <c r="F10" s="84"/>
    </row>
    <row r="11" spans="1:6" x14ac:dyDescent="0.25">
      <c r="A11" s="85" t="s">
        <v>8</v>
      </c>
      <c r="B11" s="85"/>
      <c r="C11" s="85"/>
      <c r="D11" s="85"/>
      <c r="E11" s="84"/>
      <c r="F11" s="84"/>
    </row>
    <row r="12" spans="1:6" x14ac:dyDescent="0.25">
      <c r="A12" s="76"/>
      <c r="B12" s="76"/>
      <c r="C12" s="76"/>
      <c r="D12" s="76"/>
    </row>
    <row r="13" spans="1:6" ht="30" x14ac:dyDescent="0.25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x14ac:dyDescent="0.25">
      <c r="A14" s="22">
        <v>613</v>
      </c>
      <c r="B14" s="25" t="s">
        <v>26</v>
      </c>
      <c r="C14" s="22"/>
      <c r="D14" s="26"/>
      <c r="E14" s="22"/>
      <c r="F14" s="27" t="s">
        <v>56</v>
      </c>
    </row>
    <row r="15" spans="1:6" x14ac:dyDescent="0.25">
      <c r="A15" s="22">
        <v>613</v>
      </c>
      <c r="B15" s="25" t="s">
        <v>26</v>
      </c>
      <c r="C15" s="22"/>
      <c r="D15" s="26"/>
      <c r="E15" s="22"/>
      <c r="F15" s="27" t="s">
        <v>56</v>
      </c>
    </row>
    <row r="16" spans="1:6" x14ac:dyDescent="0.25">
      <c r="A16" s="22">
        <v>613</v>
      </c>
      <c r="B16" s="25" t="s">
        <v>26</v>
      </c>
      <c r="C16" s="45"/>
      <c r="D16" s="47"/>
      <c r="E16" s="46"/>
      <c r="F16" s="27" t="s">
        <v>56</v>
      </c>
    </row>
    <row r="17" spans="1:6" x14ac:dyDescent="0.25">
      <c r="A17" s="28" t="s">
        <v>5</v>
      </c>
      <c r="B17" s="29"/>
      <c r="C17" s="29"/>
      <c r="D17" s="30"/>
      <c r="E17" s="42">
        <f>SUM(E14:E16)</f>
        <v>0</v>
      </c>
      <c r="F17" s="29"/>
    </row>
    <row r="18" spans="1:6" x14ac:dyDescent="0.25">
      <c r="C18" s="77" t="s">
        <v>17</v>
      </c>
      <c r="D18" s="78"/>
      <c r="E18" s="78"/>
      <c r="F18" s="78"/>
    </row>
    <row r="19" spans="1:6" x14ac:dyDescent="0.25">
      <c r="C19" s="79"/>
      <c r="D19" s="79"/>
      <c r="E19" s="79"/>
      <c r="F19" s="79"/>
    </row>
  </sheetData>
  <protectedRanges>
    <protectedRange sqref="E16" name="Range2_4"/>
  </protectedRanges>
  <mergeCells count="8">
    <mergeCell ref="A12:D12"/>
    <mergeCell ref="C18:F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7">
      <formula1>0</formula1>
      <formula2>99999999999999</formula2>
    </dataValidation>
    <dataValidation type="decimal" allowBlank="1" showErrorMessage="1" errorTitle="Gabim ne te dhena" error="Ju lutem Shkruani Shumen" promptTitle="Shuma" prompt="Shkru" sqref="E16">
      <formula1>0</formula1>
      <formula2>99999999999999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80" t="s">
        <v>14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80"/>
      <c r="B5" s="80"/>
      <c r="C5" s="80"/>
      <c r="D5" s="80"/>
      <c r="E5" s="80"/>
      <c r="F5" s="80"/>
    </row>
    <row r="6" spans="1:6" x14ac:dyDescent="0.25">
      <c r="A6" s="80"/>
      <c r="B6" s="80"/>
      <c r="C6" s="80"/>
      <c r="D6" s="80"/>
      <c r="E6" s="80"/>
      <c r="F6" s="80"/>
    </row>
    <row r="7" spans="1:6" x14ac:dyDescent="0.25">
      <c r="A7" s="80"/>
      <c r="B7" s="80"/>
      <c r="C7" s="80"/>
      <c r="D7" s="80"/>
      <c r="E7" s="80"/>
      <c r="F7" s="8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1" t="s">
        <v>18</v>
      </c>
      <c r="B9" s="81"/>
      <c r="C9" s="81"/>
      <c r="D9" s="81"/>
      <c r="E9" s="82" t="s">
        <v>23</v>
      </c>
      <c r="F9" s="82"/>
    </row>
    <row r="10" spans="1:6" x14ac:dyDescent="0.25">
      <c r="A10" s="83" t="s">
        <v>65</v>
      </c>
      <c r="B10" s="83"/>
      <c r="C10" s="83"/>
      <c r="D10" s="83"/>
      <c r="E10" s="84" t="s">
        <v>20</v>
      </c>
      <c r="F10" s="84"/>
    </row>
    <row r="11" spans="1:6" x14ac:dyDescent="0.25">
      <c r="A11" s="85" t="s">
        <v>8</v>
      </c>
      <c r="B11" s="85"/>
      <c r="C11" s="85"/>
      <c r="D11" s="85"/>
      <c r="E11" s="84"/>
      <c r="F11" s="84"/>
    </row>
    <row r="12" spans="1:6" x14ac:dyDescent="0.25">
      <c r="A12" s="76"/>
      <c r="B12" s="76"/>
      <c r="C12" s="76"/>
      <c r="D12" s="76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77" t="s">
        <v>17</v>
      </c>
      <c r="D26" s="78"/>
      <c r="E26" s="78"/>
      <c r="F26" s="78"/>
    </row>
    <row r="27" spans="1:6" x14ac:dyDescent="0.25">
      <c r="C27" s="79"/>
      <c r="D27" s="79"/>
      <c r="E27" s="79"/>
      <c r="F27" s="79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70" zoomScaleNormal="70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80" t="s">
        <v>14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80"/>
      <c r="B5" s="80"/>
      <c r="C5" s="80"/>
      <c r="D5" s="80"/>
      <c r="E5" s="80"/>
      <c r="F5" s="80"/>
    </row>
    <row r="6" spans="1:6" x14ac:dyDescent="0.25">
      <c r="A6" s="80"/>
      <c r="B6" s="80"/>
      <c r="C6" s="80"/>
      <c r="D6" s="80"/>
      <c r="E6" s="80"/>
      <c r="F6" s="80"/>
    </row>
    <row r="7" spans="1:6" x14ac:dyDescent="0.25">
      <c r="A7" s="80"/>
      <c r="B7" s="80"/>
      <c r="C7" s="80"/>
      <c r="D7" s="80"/>
      <c r="E7" s="80"/>
      <c r="F7" s="8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1" t="s">
        <v>18</v>
      </c>
      <c r="B9" s="81"/>
      <c r="C9" s="81"/>
      <c r="D9" s="81"/>
      <c r="E9" s="82" t="s">
        <v>24</v>
      </c>
      <c r="F9" s="82"/>
    </row>
    <row r="10" spans="1:6" x14ac:dyDescent="0.25">
      <c r="A10" s="83" t="s">
        <v>66</v>
      </c>
      <c r="B10" s="83"/>
      <c r="C10" s="83"/>
      <c r="D10" s="83"/>
      <c r="E10" s="84" t="s">
        <v>21</v>
      </c>
      <c r="F10" s="84"/>
    </row>
    <row r="11" spans="1:6" x14ac:dyDescent="0.25">
      <c r="A11" s="85" t="s">
        <v>8</v>
      </c>
      <c r="B11" s="85"/>
      <c r="C11" s="85"/>
      <c r="D11" s="85"/>
      <c r="E11" s="84"/>
      <c r="F11" s="84"/>
    </row>
    <row r="12" spans="1:6" x14ac:dyDescent="0.25">
      <c r="A12" s="76"/>
      <c r="B12" s="76"/>
      <c r="C12" s="76"/>
      <c r="D12" s="76"/>
    </row>
    <row r="13" spans="1:6" ht="30.75" thickBot="1" x14ac:dyDescent="0.3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7.25" thickTop="1" thickBot="1" x14ac:dyDescent="0.3">
      <c r="A14" s="48">
        <v>613</v>
      </c>
      <c r="B14" s="48" t="s">
        <v>26</v>
      </c>
      <c r="C14" s="34" t="s">
        <v>57</v>
      </c>
      <c r="D14" s="43" t="s">
        <v>61</v>
      </c>
      <c r="E14" s="35">
        <v>337.3</v>
      </c>
      <c r="F14" s="48" t="s">
        <v>29</v>
      </c>
    </row>
    <row r="15" spans="1:6" ht="42.75" customHeight="1" thickTop="1" x14ac:dyDescent="0.25">
      <c r="A15" s="48">
        <v>613</v>
      </c>
      <c r="B15" s="48" t="s">
        <v>26</v>
      </c>
      <c r="C15" s="33" t="s">
        <v>58</v>
      </c>
      <c r="D15" s="56" t="s">
        <v>62</v>
      </c>
      <c r="E15" s="36">
        <v>282.7</v>
      </c>
      <c r="F15" s="48" t="s">
        <v>29</v>
      </c>
    </row>
    <row r="16" spans="1:6" ht="15.75" x14ac:dyDescent="0.25">
      <c r="A16" s="48">
        <v>613</v>
      </c>
      <c r="B16" s="48" t="s">
        <v>26</v>
      </c>
      <c r="C16" s="38"/>
      <c r="D16" s="57"/>
      <c r="E16" s="37"/>
      <c r="F16" s="48" t="s">
        <v>29</v>
      </c>
    </row>
    <row r="17" spans="1:6" ht="15.75" x14ac:dyDescent="0.25">
      <c r="A17" s="48">
        <v>613</v>
      </c>
      <c r="B17" s="48" t="s">
        <v>26</v>
      </c>
      <c r="C17" s="50"/>
      <c r="D17" s="49"/>
      <c r="E17" s="51"/>
      <c r="F17" s="48" t="s">
        <v>29</v>
      </c>
    </row>
    <row r="18" spans="1:6" ht="15.75" x14ac:dyDescent="0.25">
      <c r="A18" s="39" t="s">
        <v>5</v>
      </c>
      <c r="B18" s="39"/>
      <c r="C18" s="39"/>
      <c r="D18" s="40"/>
      <c r="E18" s="41">
        <f>SUM(E14:E17)</f>
        <v>620</v>
      </c>
      <c r="F18" s="39"/>
    </row>
    <row r="19" spans="1:6" x14ac:dyDescent="0.25">
      <c r="C19" s="77" t="s">
        <v>17</v>
      </c>
      <c r="D19" s="78"/>
      <c r="E19" s="78"/>
      <c r="F19" s="78"/>
    </row>
    <row r="20" spans="1:6" x14ac:dyDescent="0.25">
      <c r="C20" s="79"/>
      <c r="D20" s="79"/>
      <c r="E20" s="79"/>
      <c r="F20" s="79"/>
    </row>
    <row r="23" spans="1:6" x14ac:dyDescent="0.25">
      <c r="F23" s="24"/>
    </row>
  </sheetData>
  <protectedRanges>
    <protectedRange sqref="D17" name="Range1_1_1"/>
    <protectedRange sqref="E16" name="Range2_1_1_1_1"/>
    <protectedRange sqref="E15" name="Range2_1_1_1"/>
  </protectedRanges>
  <mergeCells count="8">
    <mergeCell ref="A12:D12"/>
    <mergeCell ref="C19:F20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18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7">
      <formula1>36526</formula1>
      <formula2>73051</formula2>
    </dataValidation>
    <dataValidation type="decimal" allowBlank="1" showErrorMessage="1" errorTitle="Gabim ne te dhena" error="Ju lutem Shkruani Shumen" promptTitle="Shuma" prompt="Shkru" sqref="E15:E16">
      <formula1>0</formula1>
      <formula2>99999999999999</formula2>
    </dataValidation>
  </dataValidations>
  <pageMargins left="0.2" right="0.2" top="0.75" bottom="0.75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2" sqref="B1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80" t="s">
        <v>14</v>
      </c>
      <c r="B2" s="80"/>
      <c r="C2" s="80"/>
      <c r="D2" s="80"/>
      <c r="E2" s="80"/>
      <c r="F2" s="80"/>
      <c r="G2" s="80"/>
    </row>
    <row r="3" spans="1:9" x14ac:dyDescent="0.25">
      <c r="A3" s="80"/>
      <c r="B3" s="80"/>
      <c r="C3" s="80"/>
      <c r="D3" s="80"/>
      <c r="E3" s="80"/>
      <c r="F3" s="80"/>
      <c r="G3" s="80"/>
    </row>
    <row r="4" spans="1:9" x14ac:dyDescent="0.25">
      <c r="A4" s="80"/>
      <c r="B4" s="80"/>
      <c r="C4" s="80"/>
      <c r="D4" s="80"/>
      <c r="E4" s="80"/>
      <c r="F4" s="80"/>
      <c r="G4" s="80"/>
    </row>
    <row r="5" spans="1:9" x14ac:dyDescent="0.25">
      <c r="A5" s="80"/>
      <c r="B5" s="80"/>
      <c r="C5" s="80"/>
      <c r="D5" s="80"/>
      <c r="E5" s="80"/>
      <c r="F5" s="80"/>
      <c r="G5" s="80"/>
    </row>
    <row r="6" spans="1:9" x14ac:dyDescent="0.25">
      <c r="A6" s="80"/>
      <c r="B6" s="80"/>
      <c r="C6" s="80"/>
      <c r="D6" s="80"/>
      <c r="E6" s="80"/>
      <c r="F6" s="80"/>
      <c r="G6" s="80"/>
    </row>
    <row r="7" spans="1:9" x14ac:dyDescent="0.25">
      <c r="A7" s="80"/>
      <c r="B7" s="80"/>
      <c r="C7" s="80"/>
      <c r="D7" s="80"/>
      <c r="E7" s="80"/>
      <c r="F7" s="80"/>
      <c r="G7" s="80"/>
    </row>
    <row r="9" spans="1:9" x14ac:dyDescent="0.25">
      <c r="F9" s="82" t="s">
        <v>25</v>
      </c>
      <c r="G9" s="82"/>
    </row>
    <row r="10" spans="1:9" x14ac:dyDescent="0.25">
      <c r="A10" s="86"/>
      <c r="B10" s="86"/>
      <c r="C10" s="86"/>
      <c r="F10" s="84" t="s">
        <v>5</v>
      </c>
      <c r="G10" s="84"/>
    </row>
    <row r="11" spans="1:9" x14ac:dyDescent="0.25">
      <c r="F11" s="84"/>
      <c r="G11" s="84"/>
    </row>
    <row r="12" spans="1:9" x14ac:dyDescent="0.25">
      <c r="B12" s="21" t="s">
        <v>67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Sherbime'!E49</f>
        <v>11646.060000000001</v>
      </c>
      <c r="D14" s="12">
        <f>'Shpenzime Komunale'!E17</f>
        <v>0</v>
      </c>
      <c r="E14" s="12">
        <f>'Subvencione &amp; transfere'!E25</f>
        <v>0</v>
      </c>
      <c r="F14" s="12">
        <f>'Investime Kapitale'!E18</f>
        <v>620</v>
      </c>
      <c r="G14" s="12">
        <f>C14+D14+E14+F14</f>
        <v>12266.060000000001</v>
      </c>
    </row>
    <row r="15" spans="1:9" x14ac:dyDescent="0.25">
      <c r="B15" s="87" t="s">
        <v>30</v>
      </c>
      <c r="C15" s="87"/>
      <c r="D15" s="87"/>
      <c r="E15" s="87"/>
      <c r="F15" s="87"/>
      <c r="G15" s="17">
        <v>20000</v>
      </c>
    </row>
    <row r="16" spans="1:9" ht="18" x14ac:dyDescent="0.4">
      <c r="G16" s="20">
        <f>G14+G15</f>
        <v>32266.06</v>
      </c>
      <c r="I16" s="23"/>
    </row>
    <row r="17" spans="2:7" x14ac:dyDescent="0.25">
      <c r="G17" s="19"/>
    </row>
    <row r="20" spans="2:7" x14ac:dyDescent="0.25">
      <c r="G20" s="19"/>
    </row>
    <row r="23" spans="2:7" x14ac:dyDescent="0.25">
      <c r="B23" t="s">
        <v>31</v>
      </c>
    </row>
  </sheetData>
  <mergeCells count="5"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Qendresa Jashanica</cp:lastModifiedBy>
  <cp:lastPrinted>2020-06-16T12:07:51Z</cp:lastPrinted>
  <dcterms:created xsi:type="dcterms:W3CDTF">2011-06-23T11:53:07Z</dcterms:created>
  <dcterms:modified xsi:type="dcterms:W3CDTF">2020-12-23T08:51:39Z</dcterms:modified>
</cp:coreProperties>
</file>