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12435"/>
  </bookViews>
  <sheets>
    <sheet name="Raporti Vjetor " sheetId="1" r:id="rId1"/>
  </sheets>
  <definedNames>
    <definedName name="_xlnm._FilterDatabase" localSheetId="0" hidden="1">'Raporti Vjetor '!$T$1:$T$272</definedName>
    <definedName name="Lloj">'Raporti Vjetor '!$X$13:$X$15</definedName>
    <definedName name="_xlnm.Print_Area" localSheetId="0">'Raporti Vjetor '!$A$1:$Y$260</definedName>
  </definedNames>
  <calcPr calcId="152511"/>
  <customWorkbookViews>
    <customWorkbookView name="bdedinca - Personal View" guid="{C11A0C08-2F29-444F-AD95-62AD3855F2AA}" mergeInterval="0" personalView="1" maximized="1" windowWidth="919" windowHeight="575" activeSheetId="1"/>
  </customWorkbookViews>
</workbook>
</file>

<file path=xl/calcChain.xml><?xml version="1.0" encoding="utf-8"?>
<calcChain xmlns="http://schemas.openxmlformats.org/spreadsheetml/2006/main">
  <c r="O205" i="1"/>
  <c r="P205"/>
  <c r="Q205"/>
  <c r="S196" l="1"/>
  <c r="S176" l="1"/>
  <c r="S175"/>
  <c r="S174"/>
  <c r="S169"/>
  <c r="S170"/>
  <c r="S171"/>
  <c r="S172"/>
  <c r="S168"/>
  <c r="S166" l="1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67" l="1"/>
  <c r="S205" s="1"/>
  <c r="R32" l="1"/>
  <c r="R205" s="1"/>
</calcChain>
</file>

<file path=xl/sharedStrings.xml><?xml version="1.0" encoding="utf-8"?>
<sst xmlns="http://schemas.openxmlformats.org/spreadsheetml/2006/main" count="1580" uniqueCount="876">
  <si>
    <t>Titulli i aktivitetit të prokurimit</t>
  </si>
  <si>
    <t xml:space="preserve">PJESA II .KONTRATAT E NËNSHKRUARA PUBLIKE  </t>
  </si>
  <si>
    <t>Data e përgatitjes së raportit:</t>
  </si>
  <si>
    <t>PJESA I . IDENTIFIKIMI I AUTORITETIT KONTRAKTUES</t>
  </si>
  <si>
    <t>Nr.i Prokurimit</t>
  </si>
  <si>
    <t>Procedura e prokurimit</t>
  </si>
  <si>
    <t>Udhëzime për plotësimin e raportit :</t>
  </si>
  <si>
    <t xml:space="preserve">Vlera e parashikuar e kontratës  </t>
  </si>
  <si>
    <t>Lloji i prokurimit</t>
  </si>
  <si>
    <t>Vlera e prokurimit</t>
  </si>
  <si>
    <t>Klasifikimi (2 shifrat e para të FPP)</t>
  </si>
  <si>
    <t xml:space="preserve">Viti fiskal : </t>
  </si>
  <si>
    <t xml:space="preserve">RAPORTI VJETOR PËR KONTRATAT E NËNSHKRUARA  PUBLIKE </t>
  </si>
  <si>
    <t>Kodi buxhetor</t>
  </si>
  <si>
    <t>Furnizim</t>
  </si>
  <si>
    <t>Konkurs projektimi</t>
  </si>
  <si>
    <t>Kodi</t>
  </si>
  <si>
    <t>Llojet e prokurimit</t>
  </si>
  <si>
    <t>Punë</t>
  </si>
  <si>
    <t>Punë me koncesion</t>
  </si>
  <si>
    <t>Vlerë e madhe</t>
  </si>
  <si>
    <t>Vlerë e mesme</t>
  </si>
  <si>
    <t>Vlerë e vogël</t>
  </si>
  <si>
    <t>Vlerë  minimale</t>
  </si>
  <si>
    <t>Procedura e hapur</t>
  </si>
  <si>
    <t>Procedura e kufizuar</t>
  </si>
  <si>
    <t>Procedura e negociuar pas publikimit te njoftimit te kontrates</t>
  </si>
  <si>
    <t>Numri rendor i prokurimit</t>
  </si>
  <si>
    <t>Procedura e kuotimit te Çmimeve</t>
  </si>
  <si>
    <t xml:space="preserve">Afati kohor për pranimin  tenderëve </t>
  </si>
  <si>
    <t>Te kolona  1</t>
  </si>
  <si>
    <t>Te kolona 2</t>
  </si>
  <si>
    <t>Te kolona  3</t>
  </si>
  <si>
    <t>Te kolona  4</t>
  </si>
  <si>
    <t>Te kolona  5</t>
  </si>
  <si>
    <t>Te kolona 7</t>
  </si>
  <si>
    <t>Emri zyrtar i Autoritetit Kontraktues</t>
  </si>
  <si>
    <t>Emri i menaxherit të prokurimit</t>
  </si>
  <si>
    <t>Tel. fiks/ Celulari /Faksi</t>
  </si>
  <si>
    <t>E-mail adresa</t>
  </si>
  <si>
    <t>Adresa e webit të AK</t>
  </si>
  <si>
    <t>Kodi postar - Qyteti</t>
  </si>
  <si>
    <t xml:space="preserve">Adresa  </t>
  </si>
  <si>
    <t>Kriteret për dhënie kontratës</t>
  </si>
  <si>
    <t xml:space="preserve">Emri i OE të cilit i është dhënë kontrata </t>
  </si>
  <si>
    <t>Data e inicimit të aktivitetetit të prokurimit</t>
  </si>
  <si>
    <t>Data e publikimit të njoftimit për kontratë</t>
  </si>
  <si>
    <t>Data e nënshkrimit të kontratës ( ne rast anulimi data e njoftimit për anulim)</t>
  </si>
  <si>
    <t>Afatet për implementimin e kontratës (shkruaj daten e fillimit dhe të përfundimit)</t>
  </si>
  <si>
    <t xml:space="preserve">Numri i ofertave të refuzuara ( shkruaj vetëm ato me cmimin më të ulët në krahasim me fituesin) </t>
  </si>
  <si>
    <t>Çmimi total i paguar për kontratën</t>
  </si>
  <si>
    <t>Te kolona 8</t>
  </si>
  <si>
    <t>Te kolona 9</t>
  </si>
  <si>
    <t>Te kolona 10</t>
  </si>
  <si>
    <t xml:space="preserve">Çmimi i kontratës, duke përfshirë të gjitha taksat etj. </t>
  </si>
  <si>
    <t xml:space="preserve">Çmimi i  Aneks kontratës, duke përfshirë të gjitha taksat etj. </t>
  </si>
  <si>
    <t xml:space="preserve">Zbritjet nga kontrata për shkak të ndalesave </t>
  </si>
  <si>
    <t>Numri i kërkesave për DT dhe numri i ofertave të dorëzuara</t>
  </si>
  <si>
    <t>Te kolona 11</t>
  </si>
  <si>
    <t>Te kolona 23</t>
  </si>
  <si>
    <t>Data e publikimit të njoftimit për dhënie të kontratës</t>
  </si>
  <si>
    <t>Te kolona 12</t>
  </si>
  <si>
    <t>Te kolona 16</t>
  </si>
  <si>
    <t>Te kolona 17</t>
  </si>
  <si>
    <t>Te kolona 20</t>
  </si>
  <si>
    <t>Te kolona 21</t>
  </si>
  <si>
    <t>Te kolona 24</t>
  </si>
  <si>
    <t>Data e përmbylljes së kontratës ( data e pranimit të  përkohshëm/preliminar)</t>
  </si>
  <si>
    <t>Te kolona 18</t>
  </si>
  <si>
    <t>Te kolona 19</t>
  </si>
  <si>
    <t>Te kolona 22</t>
  </si>
  <si>
    <t>Te kolona 13</t>
  </si>
  <si>
    <t>Te kolona 15</t>
  </si>
  <si>
    <t>Te kolona 14</t>
  </si>
  <si>
    <t>Te kolona 6</t>
  </si>
  <si>
    <t>Konform nenit  87.2.12 të Ligjit të Prokurimit Publik Nr. 04/L-042, i ndryshuar dhe plotësuar me ligjin Nr. 04/L-237, ligjin Nr. 05/L-068 dhe ligjin Nr. 05/L-092</t>
  </si>
  <si>
    <t xml:space="preserve">Nëse projekti financohet nga dy apo tri burime, shëno çdo burim ne rresht te veçante, pra duke i përsëritur te gjitha shënimet. </t>
  </si>
  <si>
    <t>Shërbime Këshillimi</t>
  </si>
  <si>
    <t xml:space="preserve">Shërbime </t>
  </si>
  <si>
    <t>Pronë e paluajtshme</t>
  </si>
  <si>
    <t>Procedura e negociuar pa publikimit te njoftimit te kontratës</t>
  </si>
  <si>
    <t>Procedura e vlerës minimale</t>
  </si>
  <si>
    <t>Nëse projekti iu është dhëne dy OE, shënoje pjesën e kontratës se OE vendor ne një rresht dhe pjesën e kontratës OE jo vendor ne rreshtin tjetër</t>
  </si>
  <si>
    <t xml:space="preserve"> Vërejtje: Raporti duhet të përfshijë të gjitha llojet e kontratave me vlerë të madhe, të mesme, të vogël dhe minimale.</t>
  </si>
  <si>
    <t>Furnizimi dhe montimi i serrave</t>
  </si>
  <si>
    <t>Furnizimi me motokultivator për përfituesit e subvencioneve</t>
  </si>
  <si>
    <t>Furnizimi dhe montimi i paisjeve sinjalizuese në qytetin e Lipjanit</t>
  </si>
  <si>
    <t>5</t>
  </si>
  <si>
    <t>2</t>
  </si>
  <si>
    <t>1</t>
  </si>
  <si>
    <t>45</t>
  </si>
  <si>
    <t>6</t>
  </si>
  <si>
    <t>93</t>
  </si>
  <si>
    <t>36</t>
  </si>
  <si>
    <t>15</t>
  </si>
  <si>
    <t>23</t>
  </si>
  <si>
    <t>KOMUNA E LIPJANIT</t>
  </si>
  <si>
    <t>KUVENDI KOMUNAL - LIPJAN</t>
  </si>
  <si>
    <t>KOMUNAL</t>
  </si>
  <si>
    <t>rr. "Shqipëria" pn</t>
  </si>
  <si>
    <t>14000 - LIPJAN</t>
  </si>
  <si>
    <t>038/200 415 39</t>
  </si>
  <si>
    <t>Adem Duriqi</t>
  </si>
  <si>
    <t>adem.duriqi@rks-gov.net</t>
  </si>
  <si>
    <t>www.komuna-lipjan.org</t>
  </si>
  <si>
    <t>613-18-4584-1-1-1</t>
  </si>
  <si>
    <t>613-19-483-1-3-6</t>
  </si>
  <si>
    <t>613-19-983-5-2-1</t>
  </si>
  <si>
    <t>613-19-1052-5-2-1</t>
  </si>
  <si>
    <t>613-19-1063-1-2-1</t>
  </si>
  <si>
    <t>613-19-1259-5-2-1</t>
  </si>
  <si>
    <t>613-19-1324-5-2-1</t>
  </si>
  <si>
    <t>613-19-1333-5-2-1</t>
  </si>
  <si>
    <t>613-19-1604-1-2-1</t>
  </si>
  <si>
    <t>613-19-1677-5-2-1</t>
  </si>
  <si>
    <t>613-19-1743-5-2-1</t>
  </si>
  <si>
    <t>613-19-1852-5-2-1</t>
  </si>
  <si>
    <t>613-19-1902-5-2-1</t>
  </si>
  <si>
    <t>613-19-1945-5-2-1</t>
  </si>
  <si>
    <t>613-19-2100-1-2-1</t>
  </si>
  <si>
    <t>613-19-2430-5-2-1</t>
  </si>
  <si>
    <t>613-19-2455-1-2-1</t>
  </si>
  <si>
    <t>613-19-2471-5-2-1</t>
  </si>
  <si>
    <t>613-19-2474-1-2-1</t>
  </si>
  <si>
    <t>613-19-2517-2-3-6</t>
  </si>
  <si>
    <t>613-19-2557-5-2-1</t>
  </si>
  <si>
    <t>613-19-2558-5-2-1</t>
  </si>
  <si>
    <t>613-19-2581-5-2-1</t>
  </si>
  <si>
    <t>613-19-2732-1-3-6</t>
  </si>
  <si>
    <t>613-19-2838-5-2-1</t>
  </si>
  <si>
    <t>613-19-3082-5-2-1</t>
  </si>
  <si>
    <t>613-19-3096-5-2-1</t>
  </si>
  <si>
    <t>613-19-3105-5-3-6</t>
  </si>
  <si>
    <t>613-19-3151-5-2-1</t>
  </si>
  <si>
    <t>613-19-3353-5-2-1</t>
  </si>
  <si>
    <t>613-19-3423-5-2-1</t>
  </si>
  <si>
    <t>613-19-3750-1-3-6</t>
  </si>
  <si>
    <t>613-19-4065-1-3-6</t>
  </si>
  <si>
    <t>613-19-4180-1-2-1</t>
  </si>
  <si>
    <t>613-19-4206-5-2-1</t>
  </si>
  <si>
    <t>613-19-4334-5-2-1</t>
  </si>
  <si>
    <t>613-19-4368-5-2-1</t>
  </si>
  <si>
    <t>613-19-4460-5-2-1</t>
  </si>
  <si>
    <t>613-19-4779-2-2-1</t>
  </si>
  <si>
    <t>613-19-4930-5-2-1</t>
  </si>
  <si>
    <t>613-19-5000-1-2-1</t>
  </si>
  <si>
    <t>613-19-5959-5-3-6</t>
  </si>
  <si>
    <t>613-18-9057-2-2-1</t>
  </si>
  <si>
    <t>613-19-194-1-1-1</t>
  </si>
  <si>
    <t>613-19-370-2-2-1</t>
  </si>
  <si>
    <t>613-19-1188-2-2-1</t>
  </si>
  <si>
    <t>613-19-1199-1-2-1</t>
  </si>
  <si>
    <t>613-19-2406-2-2-1</t>
  </si>
  <si>
    <t>613-19-3632-2-1-1</t>
  </si>
  <si>
    <t>613-19-3691-2-2-1</t>
  </si>
  <si>
    <t>613-19-3784-2-1-1</t>
  </si>
  <si>
    <t>613-19-3876-1-2-1</t>
  </si>
  <si>
    <t xml:space="preserve">1  </t>
  </si>
  <si>
    <t xml:space="preserve">3  </t>
  </si>
  <si>
    <t>01</t>
  </si>
  <si>
    <t xml:space="preserve">2  </t>
  </si>
  <si>
    <t>33</t>
  </si>
  <si>
    <t>34</t>
  </si>
  <si>
    <t>29</t>
  </si>
  <si>
    <t>18</t>
  </si>
  <si>
    <t>30</t>
  </si>
  <si>
    <t>02</t>
  </si>
  <si>
    <t>20</t>
  </si>
  <si>
    <t>78</t>
  </si>
  <si>
    <t>60</t>
  </si>
  <si>
    <t>25</t>
  </si>
  <si>
    <t>Furnizimi me repromaterial bujqësor për ekonominë e shkollave</t>
  </si>
  <si>
    <t>Renovimi i shkollës   Katër Dëshmoret  Krojmir</t>
  </si>
  <si>
    <t>Furnizimi me paisje për QKMF, kontrate dy vjeqare</t>
  </si>
  <si>
    <t>Asfaltimi i rrugës Gadime e Epërme- Gllavicë</t>
  </si>
  <si>
    <t>Ndertimi i rrjetit te kanalizimit (ujrave te zeza)Fshati Dobraje e Vogel</t>
  </si>
  <si>
    <t>Ndërtimi i qendrës informuese Turistike</t>
  </si>
  <si>
    <t>Blerja e autoambulances për QKMF dhe automjetit për nevojat e hemodializes</t>
  </si>
  <si>
    <t>Ndërtimi i tregut të ri të kafshëve dhe drithrave në Lipjan-Kontratë dy vjeqare</t>
  </si>
  <si>
    <t>Ndërtimi i ulseve te fusha sportive, ndertimi i këndit të lojrave për fëmijë, ndërtimi i parkingut te varrezat në fshatin Sllovi(në rrugën për Terbufc)</t>
  </si>
  <si>
    <t>Ndërtimi i rrethojave të SHFMU   Vllezrit Frashëri  -Lipjan, SHFMU   Nezir Buja  -Bujan,SHFMUIbrahim   Banushi  - Shalë</t>
  </si>
  <si>
    <t>Renovimi i maternitetit ne QKMF</t>
  </si>
  <si>
    <t>Ndërtimi i shtratit të Lumit në Konjuh</t>
  </si>
  <si>
    <t>Asfaltimi i rrugës së varrezave në fshatin Qylagë</t>
  </si>
  <si>
    <t>Ndërtimi i kanalizimit në fshatin Teqe</t>
  </si>
  <si>
    <t>Furnizimi me arka per bletë</t>
  </si>
  <si>
    <t>Shërbime me paisje teknike për manifestime dhe organizime të komunës së Lipjanit</t>
  </si>
  <si>
    <t>Ndërtimi i rrugës me trotuar,ndriqim publik në lagjen e Konjuhit rreth shtratit të Lumit Janjevka në Lipjan</t>
  </si>
  <si>
    <t>Renovimi i sallës së sporteve në Gadime , dhe sallës së sporteve te Gjimnazi Ulpiana</t>
  </si>
  <si>
    <t>Asfaltimi i rrugës   Vëllezërit Domaneku  -Topliqan</t>
  </si>
  <si>
    <t>Furnizimi me fidane dekorative drunore për gjimnazin Ulpiana, furnizimi dhe mbjellja e luleve në vazot në sheshin Adem Jahari në Lipjan</t>
  </si>
  <si>
    <t>Ndërtimi i shtigjeve te ecjes dhe shtigjet e bicikletave në Lipjan</t>
  </si>
  <si>
    <t>Ndërtimi i sallës së sporteve në Kraishtë</t>
  </si>
  <si>
    <t>Asfaltimi i rrugëve Murturi, Bahtjar Ejupi, dhe rruga e Kuksit në Gadime- Ritenderim</t>
  </si>
  <si>
    <t>Rregullimi i oxhakëve në shkollat   Emin Duraku  -Banulle  ,   Skenderbeu  -Kraishtë, dhe   17 Shkurti  -Gllogoc</t>
  </si>
  <si>
    <t>Ndërtimi i tribunave dhe zhveshtoreve në stadionin e futbollit te Dobrajës së Madhe</t>
  </si>
  <si>
    <t>Ndertimi i shtratit te lumit në Janjevë dhe kyqjet e rrjeteve të kanalizimt-Projekt 2 vjeqar</t>
  </si>
  <si>
    <t>Ndërtimi i pllatos dhe infrastrukturës në oborrin e shkollës në fshatin Qylagë</t>
  </si>
  <si>
    <t>Furnizimi me paisje te zërimit për Qerdhen në Lipjan</t>
  </si>
  <si>
    <t>Furnizim me inventar për nevojat e K.Lipjan</t>
  </si>
  <si>
    <t>Furnizimi me veshëmbathje per Shtëpin e Komuniteteve - kontratë dy vjeqare</t>
  </si>
  <si>
    <t>Rregullimi i infrastrukturës para Xhamisë Gllogovc- Ritenderim</t>
  </si>
  <si>
    <t>Llot 1 Ndertimi i ures ne fshatin Kojskë mbi Lumin Sitnica</t>
  </si>
  <si>
    <t>LLot 2 Ndertimi i Urave ne Krojmir</t>
  </si>
  <si>
    <t>Rregullimi i dyshemesë në SHFMU   Zenel Hajdini  -Gadime llot 2</t>
  </si>
  <si>
    <t>Riparimi i banjove ne Qerdhen e Lipjanit   llot 1</t>
  </si>
  <si>
    <t>Zgjerimi i sistemit të kamerave në Lipjan dhe Grackë</t>
  </si>
  <si>
    <t>Eliminimi i deponive të mbeturinave dhe rregullimi i hapsirave</t>
  </si>
  <si>
    <t>Ndërtimi i kiosqeve në tregun e gjelbërt në Lipjan</t>
  </si>
  <si>
    <t>Furnizimi me pajisje te Teknologjisë iformative</t>
  </si>
  <si>
    <t>Furnizimi me material për rregullimin i dy klasëve në SHFMU Vëllezërit Frashëri -Lipjan dhe i  kulmit në paralelen e ndarë në Konjuh si dhe i sportelit në QKMF - Ritenderim</t>
  </si>
  <si>
    <t>Mirëmbajtja e tregjeve në Komunën e Lipjanit</t>
  </si>
  <si>
    <t>Furnizimi me dru për shkolla-kontratë kornizë-Ritenderim</t>
  </si>
  <si>
    <t>Mirëmbajtja dhe  pastrimi i objekteve të institucioneve komunale</t>
  </si>
  <si>
    <t>Mirembajtja dhe rehabilitimi i rrjetit te kanalizimit në qytet dhe fshatra</t>
  </si>
  <si>
    <t>Blerja e inventarit në shkolla</t>
  </si>
  <si>
    <t>Mirëmbajtja e ifrastruktures në Komunën e Lipjanit</t>
  </si>
  <si>
    <t>Mirëmbajtja e parqeve, parkingjeve dhe hapsirave tjera publike në qytetin e Lipjanit</t>
  </si>
  <si>
    <t>Shërbimet e  publikimeve te shpalljeve për nevojat e komunës se Lipjanit, llot 1 dhe</t>
  </si>
  <si>
    <t>Lot 1 Transporti i nxënëseve nga fshati Dobraje e Vogel, deri te SHFMU.”Dy Deshmoret”Dobraj e Madhe dhe anasjelltas -2 ndrrimeTransporti i nxënëseve nga fshati Gllanicë deri te SHFMU.”Dy Deshmoret”Dobraj e Madhe dhe anasjelltas -2 ndrrime Transporti i nxënëseve nga fshati Llugë deri te SHFMU.”Dy Deshmoret”Dobraj e Madhe  dhe anasjelltas -2 ndrrime</t>
  </si>
  <si>
    <t>Lot 2 Transporti i nxënëseve nga fshati Hallaq i Madh deri te SHFM’Ismail Luma Lipjan 2 ndrrimeTransporti i nxënëseve nga fshati GracK e Vjeter deri te SHFM’Ismail Luma Lipjan 2 ndrrime</t>
  </si>
  <si>
    <t>Lot 6 Transporti i Nxënësve nga fshatrat Teqe deri te SHFMU.”Shtjefen Gjeqovi “JanjevesTransporti i Nxënësve nga Metallaci deri te SHFMU.”Shtjefen Gjeqovi “Janjeve</t>
  </si>
  <si>
    <t>Lot 8 Transporti i nxansave nga fshati Varigovc deri te SHFMU.”Skenderbeu”Kraishte 2 ndrrime</t>
  </si>
  <si>
    <t>Lot 9 Transporti i nxansave nga fshati Mirene deri te SHFMU.”Haradin Bajrami Magure</t>
  </si>
  <si>
    <t>Lot 10-.Transporti i nxansave nga lagjeja e Akllapit deri te SHFMU.Vllezerit Frasheri Lipjan</t>
  </si>
  <si>
    <t>Lot11 Transporti i Nxënësve nga fshati Vrelle deri te SHFMU.”Zenel Hajdini ‘Gadime e Eperme</t>
  </si>
  <si>
    <t>Lot12 Transporti i nxënësve me nevojat veçanta relacioni Medvec, Blinaj, Dobraj e Madhe, Ribar i Madh, Torinë dhe Shale deri te shkolla Hare</t>
  </si>
  <si>
    <t>Lot13   Transporti i nxënësve me nevojat veçanta relacioni Sllovi,deri te SHFMU.  Haredin Bajramine Magure si dhe nga fshati Banulle deri te SHFMU.  Vllezerit Frasheri Lipjan dhe anasjeltas,</t>
  </si>
  <si>
    <t>Furnizimi me material higjenik për institucionet arsimore, shëndetësore, shërbimin e zjarrfikjes  dhe shpëtimit dhe shtëpinë e komuniteteve - kontratë kornizë - Ritenderim</t>
  </si>
  <si>
    <t>Grup i Operatorëve Ekonomik: N.N.T." EING COM "; NTSH Ekoinvest</t>
  </si>
  <si>
    <t>"SEMENARNA" SH.P.K.</t>
  </si>
  <si>
    <t>Grup i Operatorëve Ekonomik     GURËBARDHI    SH.P.K.; ,,Benita Company  Sh.p.k.</t>
  </si>
  <si>
    <t>N.P." KONAKU "</t>
  </si>
  <si>
    <t>N.SH.T."MADE-KOS"</t>
  </si>
  <si>
    <t>Berisha Company SH.A.</t>
  </si>
  <si>
    <t>N.N.P. " Wenda "</t>
  </si>
  <si>
    <t>" HIDRO-ING " SH.P.K.</t>
  </si>
  <si>
    <t>Auto Shtëpia ,,Siqani"</t>
  </si>
  <si>
    <t>Grup i Operatorëve Ekonomik      Parajsa    SH.P.K.; N.P.T.   Mali Art</t>
  </si>
  <si>
    <t>N.N.P."NDERTIMTARI-MAXHUNAJ"</t>
  </si>
  <si>
    <t>Nuhi Azemi</t>
  </si>
  <si>
    <t>N. P.T. " Haxhijaha" Sh.p.k.</t>
  </si>
  <si>
    <t>Grup i Operatorëve Ekonomik      VISCO    SH.P.K.;    Trasing Group    Sh.p.k.</t>
  </si>
  <si>
    <t>Muharrem S. Rushiti B.I.</t>
  </si>
  <si>
    <t>N.N.SH: "Xhema Com"</t>
  </si>
  <si>
    <t>Ndërmarja Tregatre Grafike  " Blendi "</t>
  </si>
  <si>
    <t>Besfort Berisha B.I.</t>
  </si>
  <si>
    <t>Bujar Shabani B.I.</t>
  </si>
  <si>
    <t>" A con " SH.P.K.</t>
  </si>
  <si>
    <t>KOSOVA ASFALT SH.P.K.</t>
  </si>
  <si>
    <t>N.T. " BITI-COM "</t>
  </si>
  <si>
    <t>" EING COM " SH.P.K.</t>
  </si>
  <si>
    <t>" OSMANI HOLDING "  SH.P.K.</t>
  </si>
  <si>
    <t>N.T.P. "FERIZI"</t>
  </si>
  <si>
    <t>Eor Group SH.P.K.</t>
  </si>
  <si>
    <t>N.T.SH. " NORD "</t>
  </si>
  <si>
    <t>N.T.Sh. "Meteor "</t>
  </si>
  <si>
    <t>Grup i Operatorëve Ekonomik      I &amp; B - Group    SH.P.K.;    L-Group     SH.P.K.</t>
  </si>
  <si>
    <t>" DESHISHKU GB " SH.P.K.</t>
  </si>
  <si>
    <t>Grup i Operatorëve Ekonomik   AL - GROUP SH.P.K.;    FEST DESIGN    SH.P.K</t>
  </si>
  <si>
    <t>" INFINITT " SH.P.K.</t>
  </si>
  <si>
    <t>"Detari "  SH.P.K.</t>
  </si>
  <si>
    <t>K.Regjionale e Mbeturinave" Pastrimi " SH.A.</t>
  </si>
  <si>
    <t>N.T.P." AGONITI "</t>
  </si>
  <si>
    <t>Albulena Brestovci B.I.</t>
  </si>
  <si>
    <t>,,Epoka e Re"</t>
  </si>
  <si>
    <t>KOMBI TAXI ARSIM STULLCA</t>
  </si>
  <si>
    <t>" Lipjani " Sh.p.k.</t>
  </si>
  <si>
    <t>N.T.T"NEXHI COMMERCE"</t>
  </si>
  <si>
    <t>N.SH.    TITI TURS</t>
  </si>
  <si>
    <t>Orhan Bikliqi B.I.</t>
  </si>
  <si>
    <t>N.T.Sh.,,Gmica Trans"</t>
  </si>
  <si>
    <t>KOMBI TAXI VENHAR AGUSHI</t>
  </si>
  <si>
    <t>Auto Taxi Sherif Shasivari</t>
  </si>
  <si>
    <t>AUTO TAXI MERXHAN ALIU</t>
  </si>
  <si>
    <t>Shaip Mustafa B.I.</t>
  </si>
  <si>
    <t>21</t>
  </si>
  <si>
    <t>70</t>
  </si>
  <si>
    <t>38</t>
  </si>
  <si>
    <t>57</t>
  </si>
  <si>
    <t>37</t>
  </si>
  <si>
    <t>17</t>
  </si>
  <si>
    <t>40</t>
  </si>
  <si>
    <t>8</t>
  </si>
  <si>
    <t>10</t>
  </si>
  <si>
    <t>50</t>
  </si>
  <si>
    <t>39</t>
  </si>
  <si>
    <t>42</t>
  </si>
  <si>
    <t>19</t>
  </si>
  <si>
    <t>35</t>
  </si>
  <si>
    <t>41</t>
  </si>
  <si>
    <t>16</t>
  </si>
  <si>
    <t>08.04.2019</t>
  </si>
  <si>
    <t>613-19-2274-5-1-1</t>
  </si>
  <si>
    <t>613-19-4697-5-1-1</t>
  </si>
  <si>
    <t>613-19-5467-5-2-1</t>
  </si>
  <si>
    <t>613-19-5951-5-3-6</t>
  </si>
  <si>
    <t>613-19-6419-5-2-1</t>
  </si>
  <si>
    <t>613-19-6431-5-2-1</t>
  </si>
  <si>
    <t>613-19-6710-5-3-6</t>
  </si>
  <si>
    <t>613-19-6758-5-2-1</t>
  </si>
  <si>
    <t>613-19-6842-2-3-6</t>
  </si>
  <si>
    <t>613-19-6845-1-3-6</t>
  </si>
  <si>
    <t>613-19-6890-2-3-6</t>
  </si>
  <si>
    <t>613-19-7643-2-3-6</t>
  </si>
  <si>
    <t>613-19-7881-5-2-1</t>
  </si>
  <si>
    <t>613-19-7925-5-2-1</t>
  </si>
  <si>
    <t>613-19-7931-5-2-1</t>
  </si>
  <si>
    <t>613-19-7956-5-3-6</t>
  </si>
  <si>
    <t>613-19-8177-1-3-6</t>
  </si>
  <si>
    <t>613-19-4558-2-2-1</t>
  </si>
  <si>
    <t>613-19-6646-2-2-1</t>
  </si>
  <si>
    <t>613-19-6908-2-2-1</t>
  </si>
  <si>
    <t>613-19-7033-1-2-1</t>
  </si>
  <si>
    <t>613-19-7115-2-2-1</t>
  </si>
  <si>
    <t>22</t>
  </si>
  <si>
    <t>63</t>
  </si>
  <si>
    <t>55</t>
  </si>
  <si>
    <t>Ndërtimi i objektit të ri të administratës së Komunës Lipjan</t>
  </si>
  <si>
    <t>Ndërtimi i palestres së re Sportive në Lipjan, Kontrate tri Vjeqare</t>
  </si>
  <si>
    <t>Asfaltimi i rrugës me ndriçim publik dhe trotuareve në Lipjan, rruga Enver Olluri- Ritenderim</t>
  </si>
  <si>
    <t>Renovimi i disa zyreve dhe toaleteve ne objektin e Qendres për punë sociale</t>
  </si>
  <si>
    <t>Renovimi i banjove në shkollat Ismail Luma -Lipjan, Shtjefen Gjeqovi -Janjevë, gjimnazi Ulpiana  -Lipjan dhe ndërtimi i banjove në shkollën fillore Ernest Koliqi -Babush - Ritenderim 3</t>
  </si>
  <si>
    <t>Zgjerimi i rrjetit te kanalizimit në qytetin e Lipjanit- kontratë dy vjeçare-Ritenderim</t>
  </si>
  <si>
    <t>Renovimi i toaleteve në SHFMU   Migjeni Rufc i Ri</t>
  </si>
  <si>
    <t>Asfaltimi i rrugicave ne fshatin Teqe-Ritenderim</t>
  </si>
  <si>
    <t>Hartimi i vlersimit Strategjik Mjedisor për Hartën Zonale të Komunës së Lipjanit</t>
  </si>
  <si>
    <t>Furnizimi me lektyrë dhe libra per biblioteken e qytetit dhe deget e saj -Lipjan</t>
  </si>
  <si>
    <t>Transporti i nxënësve në relacionin Lagjeja e Puturve dhe lagjeja e re ne ne hyrje te fashatit Sllovi deri te SHFMU.  Hasan Zuko Kamberi  -Sllovi-Kontrate dy vjeqare</t>
  </si>
  <si>
    <t>Shërbimet e akomodimit dhe fjetjes se rezidentëve të Shtëpisë së Komunitetit-ritenderim</t>
  </si>
  <si>
    <t>Zgjerimi i rrjetet te kanalizimit në fshatin Llugaxhi-Ritenderim</t>
  </si>
  <si>
    <t>Rregullimi i urave në fshatrat Akllap dhe Leletiq</t>
  </si>
  <si>
    <t>Rregullimi i infrastrukturës në varrezat e fshatit Hallaq i Vogël</t>
  </si>
  <si>
    <t>Ndrrimi i kalldasë në QMF-Shalë dhe ndrrimi i pompës kryesore te ngrohjes qendrore ne QKMF-Lipjan</t>
  </si>
  <si>
    <t>Furnizimi i qerdhës dhe i  maternitetit ne QKMF me  mallra të ndryshme</t>
  </si>
  <si>
    <t>Mirmbajtja e teknologjisë informative.</t>
  </si>
  <si>
    <t>Kryerja e shërbimeve mediale për komunën e Lipjanit, llot 2 Ritender</t>
  </si>
  <si>
    <t>Mirëmbajtja dhe servisimi i automjeteve të Institucioneve të Komunës së Lipjanit-Ritenderim</t>
  </si>
  <si>
    <t>Furnizimi me artikuj ushqimor dhe pije për QEAP-qerdhja dhe ditët e shkollave - ritenderim</t>
  </si>
  <si>
    <t>Rregullimi dhe mirembajtja  e ngrohejes qendrore ne objektet shkollore - kontrate korinize dy veqare</t>
  </si>
  <si>
    <t>N.N.   GLOBAL - ING</t>
  </si>
  <si>
    <t>Olti Trasing SH.P.K.</t>
  </si>
  <si>
    <t>N.T.SH. " Dino " Sh.p.k.</t>
  </si>
  <si>
    <t>Grup i Operatorëve Ekonomik   N.T.P.,,Rexha Com  ; Kema - Company    Sh.p.k.</t>
  </si>
  <si>
    <t>" L-Group "  SH.P.K.</t>
  </si>
  <si>
    <t>N.T.P. "EURO COOP "</t>
  </si>
  <si>
    <t>N.SH. " GEO - MININGU "</t>
  </si>
  <si>
    <t>N.T.P. " VLORA "</t>
  </si>
  <si>
    <t>Amir Bytyqi  B.I.</t>
  </si>
  <si>
    <t>Naser Sadiku B.I.</t>
  </si>
  <si>
    <t>Grup i Operatorëve Ekonomik   ARLINDI  SHPK;   EUROLINDI   SH.P.K.</t>
  </si>
  <si>
    <t>" Parajsa " SH.P.K.</t>
  </si>
  <si>
    <t>Gafurr Jashari B.I.</t>
  </si>
  <si>
    <t>" ENDI " SH.P.K.</t>
  </si>
  <si>
    <t>ART - NET    SH.P.K.</t>
  </si>
  <si>
    <t>A.L. " KOSOVA PRESS " SH.P.K.</t>
  </si>
  <si>
    <t>N.T.SH.   AUTO - BEKA</t>
  </si>
  <si>
    <t>EKOTERMIKA    SH.P.K.</t>
  </si>
  <si>
    <t>9</t>
  </si>
  <si>
    <t>13</t>
  </si>
  <si>
    <t>19)</t>
  </si>
  <si>
    <t>20.03.2019</t>
  </si>
  <si>
    <t>20.06.2019</t>
  </si>
  <si>
    <t>25.07.2019</t>
  </si>
  <si>
    <t>32/1</t>
  </si>
  <si>
    <t>32/2</t>
  </si>
  <si>
    <t>32/3</t>
  </si>
  <si>
    <t>32/4</t>
  </si>
  <si>
    <t>32/5</t>
  </si>
  <si>
    <t>32/6</t>
  </si>
  <si>
    <t>32/7</t>
  </si>
  <si>
    <t>32/8</t>
  </si>
  <si>
    <t>32/9</t>
  </si>
  <si>
    <t>32/10</t>
  </si>
  <si>
    <t>32/11</t>
  </si>
  <si>
    <t>32/12</t>
  </si>
  <si>
    <t>08.02.2019</t>
  </si>
  <si>
    <t>05.06.2019</t>
  </si>
  <si>
    <t>numri I mbrendshem I prokurimit</t>
  </si>
  <si>
    <t>24.09.2019</t>
  </si>
  <si>
    <t>05.07.2019</t>
  </si>
  <si>
    <t>10.07.2019</t>
  </si>
  <si>
    <t>27.11.2019</t>
  </si>
  <si>
    <t>29.03.2019</t>
  </si>
  <si>
    <t>05.04.2019</t>
  </si>
  <si>
    <t>09.10.2019</t>
  </si>
  <si>
    <t>04.09.2019</t>
  </si>
  <si>
    <t>20.05.2019</t>
  </si>
  <si>
    <t>10.09.2019</t>
  </si>
  <si>
    <t>23.04.2019</t>
  </si>
  <si>
    <t>22.03.2019</t>
  </si>
  <si>
    <t>16.10.2019</t>
  </si>
  <si>
    <t>20.3.2019</t>
  </si>
  <si>
    <t>22.7.2019</t>
  </si>
  <si>
    <t>24.5.2019</t>
  </si>
  <si>
    <t>29.6.2019</t>
  </si>
  <si>
    <t>31.8.2019</t>
  </si>
  <si>
    <t>30.4.2020</t>
  </si>
  <si>
    <t>05.5.2019</t>
  </si>
  <si>
    <t>13.7.2019</t>
  </si>
  <si>
    <t>20.8.2019</t>
  </si>
  <si>
    <t>03.5.2019</t>
  </si>
  <si>
    <t>02.7.2019</t>
  </si>
  <si>
    <t>18.5.2019</t>
  </si>
  <si>
    <t>07.6.2019</t>
  </si>
  <si>
    <t>16.5.2019</t>
  </si>
  <si>
    <t>23.7.2019</t>
  </si>
  <si>
    <t>05.08.2019</t>
  </si>
  <si>
    <t>05.6.2019</t>
  </si>
  <si>
    <t>17.10.2019</t>
  </si>
  <si>
    <t>03.12.2019</t>
  </si>
  <si>
    <t>23.11.2019</t>
  </si>
  <si>
    <t>18.11.2019</t>
  </si>
  <si>
    <t>01.12.2019</t>
  </si>
  <si>
    <t>10.12.2019</t>
  </si>
  <si>
    <t>20.12.2019</t>
  </si>
  <si>
    <t>13.11.2019</t>
  </si>
  <si>
    <t>15.10.2019</t>
  </si>
  <si>
    <t>15.11.2019</t>
  </si>
  <si>
    <t>20.09.2019</t>
  </si>
  <si>
    <t>19.10.19</t>
  </si>
  <si>
    <t>01.11.2019</t>
  </si>
  <si>
    <t>02.10.2019</t>
  </si>
  <si>
    <t>30.06.2021</t>
  </si>
  <si>
    <t>29.08.2019</t>
  </si>
  <si>
    <t>29.09.2019</t>
  </si>
  <si>
    <t>613-019-003-225</t>
  </si>
  <si>
    <t>01.02.2019</t>
  </si>
  <si>
    <t>02.02.2019</t>
  </si>
  <si>
    <t>29.01.2019</t>
  </si>
  <si>
    <t>"Rojet  eNderit"SHPK</t>
  </si>
  <si>
    <t>31.08.2019</t>
  </si>
  <si>
    <t>1,2</t>
  </si>
  <si>
    <t>613-19-1066-2-1-1</t>
  </si>
  <si>
    <t>Hartimi i projekteve detale</t>
  </si>
  <si>
    <t>23.03.2019</t>
  </si>
  <si>
    <t>613-19-1424-5-2-1</t>
  </si>
  <si>
    <t>28.03.2019</t>
  </si>
  <si>
    <t>13.05.2019</t>
  </si>
  <si>
    <t>31.10.2019</t>
  </si>
  <si>
    <t>Dezinfektimi, dezinsekti dhe derratizimi i qerdhes se fëmijve , Qendres Kryesore te Mjeksisë Familjare dhe shtëpisë së komuniteteve në Lipjan-ritenderim</t>
  </si>
  <si>
    <t>613-19-8359-2-3-6</t>
  </si>
  <si>
    <t>Ne procedure</t>
  </si>
  <si>
    <t>613-19-2588-5-2-1</t>
  </si>
  <si>
    <t>Ndriçimi i parqeve në qytetin e Lipjanit</t>
  </si>
  <si>
    <t>06.05.2019</t>
  </si>
  <si>
    <t>07.05.2019</t>
  </si>
  <si>
    <t>25.06.2019</t>
  </si>
  <si>
    <t>01.07.2019</t>
  </si>
  <si>
    <t>03.07.2019</t>
  </si>
  <si>
    <t>03.08.2019</t>
  </si>
  <si>
    <t>10.482,52</t>
  </si>
  <si>
    <t>NTSH"Inline engineering"</t>
  </si>
  <si>
    <t>613-19-3600-1-2-1</t>
  </si>
  <si>
    <t>Furnizimi dhe instalimi i aparaturës për digjitalizimin e QKMF-së, QMF-ve dhe AMF-veRitenderim</t>
  </si>
  <si>
    <t>30.05.2019</t>
  </si>
  <si>
    <t>31.05.2019</t>
  </si>
  <si>
    <t>01.10.2019</t>
  </si>
  <si>
    <t>07.10.2019</t>
  </si>
  <si>
    <t>35.000,00</t>
  </si>
  <si>
    <t>" ART - NET " SH.P.K.</t>
  </si>
  <si>
    <t>613-19-4657-1-3-6</t>
  </si>
  <si>
    <t>Furnizimi i çerdhes me paisje të ndryshme-Ritenderim</t>
  </si>
  <si>
    <t>02.07.2019</t>
  </si>
  <si>
    <t>13.08.2019</t>
  </si>
  <si>
    <t>15.08.2019</t>
  </si>
  <si>
    <t>20.08.2019</t>
  </si>
  <si>
    <t>1.023,00</t>
  </si>
  <si>
    <t>NNSH "A &amp; E COM"</t>
  </si>
  <si>
    <t>23.10.2019</t>
  </si>
  <si>
    <t>Furnizimi me antifriz per ngrohjet qendrore</t>
  </si>
  <si>
    <t>24.10.2019</t>
  </si>
  <si>
    <t>ETIANI</t>
  </si>
  <si>
    <t>14.10.2019</t>
  </si>
  <si>
    <t>613 019 088 221</t>
  </si>
  <si>
    <t>Asgjësimi i mbetjeve mjekësore të prodhuara nga Institucionet e Kujdesit Parësor Shëndetësor në Lipjan -Kontrate 3 vjeqare- Ritenderim</t>
  </si>
  <si>
    <t>15.000,00</t>
  </si>
  <si>
    <t>20.11.2019</t>
  </si>
  <si>
    <t>Grup i Operatorëve Ekonomik PRINCI COMPANY SH.P.K.; KOSOVA LIMO FERIZAJ SH.P.K.</t>
  </si>
  <si>
    <t>22.11.2019</t>
  </si>
  <si>
    <t>22.11.2022</t>
  </si>
  <si>
    <t>10.10.2019</t>
  </si>
  <si>
    <t>613 019 091 221</t>
  </si>
  <si>
    <t>11.10.2019</t>
  </si>
  <si>
    <t>01.08.2019</t>
  </si>
  <si>
    <t>Furnizimi i shkollave me materjal dhe paisje te ndryshme kabinetike(kKi,bBologji,Fizike dhe Tik</t>
  </si>
  <si>
    <t>75.000,00</t>
  </si>
  <si>
    <t>02.08.2019</t>
  </si>
  <si>
    <t>09.08.2019</t>
  </si>
  <si>
    <t>10.08.2019</t>
  </si>
  <si>
    <t>5.000,00</t>
  </si>
  <si>
    <t>Mirëmbajtja dhe rregullimi i sistemit te alarmit publik (kundër thyerjes dhe vjedhjes) në Gjimnazin Ulpiana Lipjan -Kontratë dy vjeqare</t>
  </si>
  <si>
    <t>2.136,00</t>
  </si>
  <si>
    <t>03.09.2019</t>
  </si>
  <si>
    <t>ANULUAR</t>
  </si>
  <si>
    <t>Sigurimi fizik i e objekteve të institucioneve komunale ndërtesat e administratës, Qendrës për pune Sociale, Arkivit te qyteti, shtëpisë se kulturës, llot 1-ritenderim</t>
  </si>
  <si>
    <t>21.06.2019</t>
  </si>
  <si>
    <t>170.000,00</t>
  </si>
  <si>
    <t>19.08.2019</t>
  </si>
  <si>
    <t>" SKYFTERAT - LIVE " SH.P.K.</t>
  </si>
  <si>
    <t>22.08.2019</t>
  </si>
  <si>
    <t>01.09.2019</t>
  </si>
  <si>
    <t>31.08.2022</t>
  </si>
  <si>
    <t>613 019 120 521</t>
  </si>
  <si>
    <t>Rikonstruimi i trotuarëve dhe instalimi i ndriqimit publik në Gllogovc, Kontrate dy vjeqare</t>
  </si>
  <si>
    <t>84.000,00</t>
  </si>
  <si>
    <t>26.11.2019</t>
  </si>
  <si>
    <t>Grup i Operatorëve Ekonomik N.SH. M.V.R.ELEKTROMONTUES ; Delta - Ing SH.P.K.</t>
  </si>
  <si>
    <t>30.11.2020</t>
  </si>
  <si>
    <t>06.11.2019</t>
  </si>
  <si>
    <t>Furnizimi me dollap librash për shkolla dhe çerdhe, furnizimi me ormana druri për zyren lokale për komunitete, furnizimi me ormana metalik dhe ulëse për shtëpinë e komuniteteve si dhe furnizimi me kaseta metalike për dosje shëndetësore të pacientëve për QKMF-në</t>
  </si>
  <si>
    <t>07.11.2019</t>
  </si>
  <si>
    <t>13.974,00</t>
  </si>
  <si>
    <t>08.11.2019</t>
  </si>
  <si>
    <t>Dekorimi i qytetit për festat e fundvitit 2019 - Ritenderim</t>
  </si>
  <si>
    <t>21.10.2019</t>
  </si>
  <si>
    <t>22.10.2019</t>
  </si>
  <si>
    <t>Përfundimi i punimeve në SHFMU Drita Rubovc - Faza III</t>
  </si>
  <si>
    <t>54.818,00</t>
  </si>
  <si>
    <t>,, ENGRUP " SH.P.K.</t>
  </si>
  <si>
    <t>25.11.2019</t>
  </si>
  <si>
    <t>25.12.2019</t>
  </si>
  <si>
    <t>25.10.2019</t>
  </si>
  <si>
    <t>26.10.2019</t>
  </si>
  <si>
    <t>Ndërtimi i rrethojes në shkollën e fillore e mesme e ulët Migjeni paralelja e ndarë në Hallaq i Madh</t>
  </si>
  <si>
    <t>22.000,00</t>
  </si>
  <si>
    <t>02.12.2019</t>
  </si>
  <si>
    <t>Rregullimi infrastruktures në shkollat SHFMU. Shtjefën Gjeqovi ne Janjevë,paralelja e ndare ne Brus,SHFMU. Vllëzërit Frashëri Lipjan dhe SHFMU. Zenel Hajdini në Gadime</t>
  </si>
  <si>
    <t>25.843,00</t>
  </si>
  <si>
    <t>29.11.2019</t>
  </si>
  <si>
    <t>Furnizimi dhe montimi i dyerve ne disa shkolla te Komunës së Lipjanit</t>
  </si>
  <si>
    <t>8.000,00</t>
  </si>
  <si>
    <t>16.12.2019</t>
  </si>
  <si>
    <t>21.11.2019</t>
  </si>
  <si>
    <t>Mirëmbajtja e lumenjëve në Komunën e Lipjanit</t>
  </si>
  <si>
    <t>122.722,00</t>
  </si>
  <si>
    <t>Zhavorimi i rrugëve të kategorisë së IV në Komunën e Lipjanit</t>
  </si>
  <si>
    <t>9.500,00</t>
  </si>
  <si>
    <t>14.03.2019</t>
  </si>
  <si>
    <t>10.04.2019</t>
  </si>
  <si>
    <t>16.08.2019</t>
  </si>
  <si>
    <t>613-19-1092-535</t>
  </si>
  <si>
    <t>NTP FERIZI</t>
  </si>
  <si>
    <t>Renovimi I kulmit te objektit kolektiv per raste te veqanta (familjet e deshmorve, invalidve te luftes,familjeve te martireve dhe femijet bonjak)</t>
  </si>
  <si>
    <t>08.03.2019</t>
  </si>
  <si>
    <t>12.03.2019</t>
  </si>
  <si>
    <t>10.09.2022</t>
  </si>
  <si>
    <t>N.N. "NUHA"</t>
  </si>
  <si>
    <t>Shkeputje e Kontrates</t>
  </si>
  <si>
    <t>21.12.2019</t>
  </si>
  <si>
    <t>Besim A. Zejnullahu B.I.</t>
  </si>
  <si>
    <t>613 019 8136 136</t>
  </si>
  <si>
    <t>04.12.2019</t>
  </si>
  <si>
    <t>07.12.2019</t>
  </si>
  <si>
    <t>17.12.2019</t>
  </si>
  <si>
    <t>8.380,00</t>
  </si>
  <si>
    <t>613 019 7958 121</t>
  </si>
  <si>
    <t>11.12.2019</t>
  </si>
  <si>
    <t>27.12.2019</t>
  </si>
  <si>
    <t>NTG"BLENDI"</t>
  </si>
  <si>
    <t>06.01.2020</t>
  </si>
  <si>
    <t>Grup i Operatorëve Ekonomik Te Fatosi SH.P.K.; N.SH. M.V.R.ELEKTROMONTUES</t>
  </si>
  <si>
    <t>613 019 8674 221</t>
  </si>
  <si>
    <t>613 19 8017 521</t>
  </si>
  <si>
    <t>613 019 8021 521</t>
  </si>
  <si>
    <t>05.12.2019</t>
  </si>
  <si>
    <t>03.01.2020</t>
  </si>
  <si>
    <t>613 019 8015 521</t>
  </si>
  <si>
    <t>613 019 8660138 536</t>
  </si>
  <si>
    <t>613 019 8951 221</t>
  </si>
  <si>
    <t>12.12.2019</t>
  </si>
  <si>
    <t>12.12.2021</t>
  </si>
  <si>
    <t>NNSH "XHEMA COM"</t>
  </si>
  <si>
    <t>613 019 9165 521</t>
  </si>
  <si>
    <t>13.12.2019</t>
  </si>
  <si>
    <t>30.12.2019</t>
  </si>
  <si>
    <t>09.04.2019</t>
  </si>
  <si>
    <t>22.05.2019</t>
  </si>
  <si>
    <t>29.06.2019</t>
  </si>
  <si>
    <t>NN"GLOBAL-ING"</t>
  </si>
  <si>
    <t>613 019 5958 136</t>
  </si>
  <si>
    <t>613 019 5478 121</t>
  </si>
  <si>
    <t>613 019 6103 236</t>
  </si>
  <si>
    <t>613 18 4297 121</t>
  </si>
  <si>
    <t>03.10.2019</t>
  </si>
  <si>
    <t>27.09.2019</t>
  </si>
  <si>
    <t>30.09.2019</t>
  </si>
  <si>
    <t xml:space="preserve"> </t>
  </si>
  <si>
    <t>Grup i Operatorëve Ekonomik     IMPACT   SH.P.K.-DEGA NË KOSOVË;   cimi &amp; ELECTRONIC    SH.P.K.</t>
  </si>
  <si>
    <t>Shkputje e kontrates</t>
  </si>
  <si>
    <t>56/18</t>
  </si>
  <si>
    <t>Furnizimi me dekorime me simbole kombetare dhe shtetrore te punuara  dhe t endara ne 12 pjese</t>
  </si>
  <si>
    <t>31.01.2019</t>
  </si>
  <si>
    <t>04.02.2019</t>
  </si>
  <si>
    <t>DPT "TRIUMFI"</t>
  </si>
  <si>
    <t>Furnizimi  me pjese te ndryshme per makinerine bujqesore ne pronesi te shkolles "Adem Gllavica"</t>
  </si>
  <si>
    <t>15.02.2019</t>
  </si>
  <si>
    <t>20.02.2019</t>
  </si>
  <si>
    <t>NTP"AGROULPIANA"</t>
  </si>
  <si>
    <t>Furnizimi me kompjuter</t>
  </si>
  <si>
    <t>15.03.2019</t>
  </si>
  <si>
    <t>NSH"PCS"</t>
  </si>
  <si>
    <t>Riparimi I nxemjes qendrore ne shkollen "Skenderbeu"Kraishte</t>
  </si>
  <si>
    <t>16.04.2019</t>
  </si>
  <si>
    <t>18.04.2019</t>
  </si>
  <si>
    <t>Elektro System</t>
  </si>
  <si>
    <t>Renovimi I mermerve te demtuar te varrezat ne Sllovi</t>
  </si>
  <si>
    <t>25.03.2019</t>
  </si>
  <si>
    <t>27.03.2019</t>
  </si>
  <si>
    <t>Granit Kosova</t>
  </si>
  <si>
    <t>Renovimi I pllakos nga kubzat e betonit te varrezat ne Sllovi</t>
  </si>
  <si>
    <t>24.05.2019</t>
  </si>
  <si>
    <t>27.05.2019</t>
  </si>
  <si>
    <t>XHEMA COM</t>
  </si>
  <si>
    <t>Furnizimi me uje te thjesht</t>
  </si>
  <si>
    <t>04.04.2019</t>
  </si>
  <si>
    <t>"FRUIT STORE"</t>
  </si>
  <si>
    <t>Ndrrimi I  motorrit per renault</t>
  </si>
  <si>
    <t>10.05.2019</t>
  </si>
  <si>
    <t>"AUTO BEKA"</t>
  </si>
  <si>
    <t>Furnizimi me kaseta per kartela shendetsore</t>
  </si>
  <si>
    <t>14.05.2019</t>
  </si>
  <si>
    <t>16.05.2019</t>
  </si>
  <si>
    <t>Furnizimi me inventor</t>
  </si>
  <si>
    <t>15.05.2019</t>
  </si>
  <si>
    <t>STAR TECH</t>
  </si>
  <si>
    <t>Dreke zyrtare me rastin e mbajtjes se testit te arritshmerise</t>
  </si>
  <si>
    <t>"CENTRUM"</t>
  </si>
  <si>
    <t>Serisimi I aparatave laboratorik</t>
  </si>
  <si>
    <t>"BULI  - MEDICAL"</t>
  </si>
  <si>
    <t>Furnizimi me ushqim dhe pije</t>
  </si>
  <si>
    <t>07.06.2019</t>
  </si>
  <si>
    <t>"GOLDEN DAY"</t>
  </si>
  <si>
    <t>Transporti I administruesve per testin e matures ne relacionin Lipjan-Ferizaj dhe anasjelltas</t>
  </si>
  <si>
    <t>10.06.2019</t>
  </si>
  <si>
    <t>NTP"AFERDITA"</t>
  </si>
  <si>
    <t>Mbushja e aparatave kunder zjarrit QKMF,QMF,AMF</t>
  </si>
  <si>
    <t>07.08.2019</t>
  </si>
  <si>
    <t>"SHQIPONJA"</t>
  </si>
  <si>
    <t>26.08.2019</t>
  </si>
  <si>
    <t>28.08.2019</t>
  </si>
  <si>
    <t>Shperndarja e librave nga qendra grumbulluese e deri te shkolla kerkuese</t>
  </si>
  <si>
    <t>"VENHAR AGUSHI B.I"</t>
  </si>
  <si>
    <t>Furnizimi me paisje te imta per kuzhine</t>
  </si>
  <si>
    <t>"7 VELLEZERIT"</t>
  </si>
  <si>
    <t>Furnizimi me pako ushqimore"dhurata"per femijet e QEAP-se</t>
  </si>
  <si>
    <t>19.11.2019</t>
  </si>
  <si>
    <t>"SHAIP MUSTAFA B.I"</t>
  </si>
  <si>
    <t>Blerja e inventarit per sherbimin e zjarrfikseve</t>
  </si>
  <si>
    <t>14.11.2019</t>
  </si>
  <si>
    <t>"HAJDINI COM"</t>
  </si>
  <si>
    <t>Furnizimi me barna</t>
  </si>
  <si>
    <t>11.11.2019</t>
  </si>
  <si>
    <t>"SINORG PHARMACEUTICALS</t>
  </si>
  <si>
    <t>NSH"PROFESSIONAL ELEKTRO"</t>
  </si>
  <si>
    <t>Furnizimi me perde per shtepine e komuniteteve</t>
  </si>
  <si>
    <t>"METEOR"</t>
  </si>
  <si>
    <t>Furnizimi dhe montimi I sanitarise  per banjot e shtepise se komuniteteve</t>
  </si>
  <si>
    <t>NTP"ELEKTRO SYSTEM"</t>
  </si>
  <si>
    <t>NTP"LUMA FASHION"</t>
  </si>
  <si>
    <t>Furnizimi me paisje mjekesore gjinekologjike</t>
  </si>
  <si>
    <t>KASLABOR</t>
  </si>
  <si>
    <t>Servisimi I kalldas se ngrohjes qendrore ne shtepine e komuniteteve</t>
  </si>
  <si>
    <t>AL-GROUP</t>
  </si>
  <si>
    <t>Servisimi dhe mbushja e aparatave kunder zjarrit</t>
  </si>
  <si>
    <t>17.12.20.19</t>
  </si>
  <si>
    <t>DPZ SHQIPONJA</t>
  </si>
  <si>
    <t>Servisimi I aparatit laboratorik</t>
  </si>
  <si>
    <t>23.08.2019</t>
  </si>
  <si>
    <t>GENIUS KOSOVA</t>
  </si>
  <si>
    <t>Furnizimi,instalimi dhe servisimi I klimave</t>
  </si>
  <si>
    <t>11.07.2019</t>
  </si>
  <si>
    <t>15.07.2019</t>
  </si>
  <si>
    <t>RIZA MONT</t>
  </si>
  <si>
    <t>6113 019 022 147</t>
  </si>
  <si>
    <t>Furnizimi dhe montimi I me laminat furnizimi me polikolor dhe lyrja e zyreve ne disa zyre te obejtkit te komunes</t>
  </si>
  <si>
    <t>NTP S RAMA</t>
  </si>
  <si>
    <t>613 019 148 147</t>
  </si>
  <si>
    <t>Furnizimi me Klime per QKMF-ne</t>
  </si>
  <si>
    <t>Besart Rexhepi BI</t>
  </si>
  <si>
    <t>613 019 084 247</t>
  </si>
  <si>
    <t>Dreke Zyrtare</t>
  </si>
  <si>
    <t>Centrum SHPK</t>
  </si>
  <si>
    <t>Sherbim-Nje korpe(kran)pervendosjen dhe çvendosjen e flamujve merastin e dekorimit  te qytetit dhe sheshit AdemJashari</t>
  </si>
  <si>
    <t>28.01.2019</t>
  </si>
  <si>
    <t>06.02.2019</t>
  </si>
  <si>
    <t>Teknika SHPK</t>
  </si>
  <si>
    <t>Furnizimi me buqeta lule</t>
  </si>
  <si>
    <t>05.02.2019</t>
  </si>
  <si>
    <t>NPT Nimi</t>
  </si>
  <si>
    <t>Furnizimi me dhurata per shperblime me rastin e 7 Marsit Dites se Mesuesit</t>
  </si>
  <si>
    <t>25.02.2019</t>
  </si>
  <si>
    <t>26.02.2019</t>
  </si>
  <si>
    <t>Grafo Loni NTGI</t>
  </si>
  <si>
    <t>Furnizimi mekartela per biblioteke,ftesa,bezemembishkrimdhe buqeta lule artificiale</t>
  </si>
  <si>
    <t>Transportii nxansave merastin e testit te arritshmerise nga shkolla -Lipjan dhe anasjelltas</t>
  </si>
  <si>
    <t>LipjaniSHPK</t>
  </si>
  <si>
    <t>Furnizimi me rrugice gome (tepih)per salle te kuvendit</t>
  </si>
  <si>
    <t>24.04.2019</t>
  </si>
  <si>
    <t>25.04.2019</t>
  </si>
  <si>
    <t>DPZ Egzoni</t>
  </si>
  <si>
    <t>17.05.2019</t>
  </si>
  <si>
    <t>18.05.2019</t>
  </si>
  <si>
    <t>21.05.2019</t>
  </si>
  <si>
    <t>Furnizimi me buqeta lulesh</t>
  </si>
  <si>
    <t>03.06.2019</t>
  </si>
  <si>
    <t>04.06.2019</t>
  </si>
  <si>
    <t>NTP Nimi</t>
  </si>
  <si>
    <t>Furnizimi dhe montimiiperdeve shiritore perQKMF</t>
  </si>
  <si>
    <t>09.07.2019</t>
  </si>
  <si>
    <t>17.07.2019</t>
  </si>
  <si>
    <t>18.07.2019</t>
  </si>
  <si>
    <t>Euro Roleta SHPK</t>
  </si>
  <si>
    <t xml:space="preserve">Furnizimime kaseta per barkode </t>
  </si>
  <si>
    <t>26.07.2019</t>
  </si>
  <si>
    <t>29.07.2019</t>
  </si>
  <si>
    <t>30.07.2019</t>
  </si>
  <si>
    <t>Furnizimidhemontimi itabelave pernjoftime dherenovimiibraves digjitale</t>
  </si>
  <si>
    <t>31.07.2019</t>
  </si>
  <si>
    <t>Ecoalpha SHPK</t>
  </si>
  <si>
    <t>27.07.2019</t>
  </si>
  <si>
    <t>DPZS Foto Video Hava</t>
  </si>
  <si>
    <t>Hapja dhe sanimii rruges nga shembjet Terbovc-Verbice</t>
  </si>
  <si>
    <t>Ferizi NTP</t>
  </si>
  <si>
    <t>Shtypja-Dizajnimi I Buletinit pervitin 2019</t>
  </si>
  <si>
    <t>Teknika NTSH</t>
  </si>
  <si>
    <t>Furnizimime rekuizita sportive me rastine perzgjedhjes se sportistit te vitit 2019 (shperblime medalje,kupa,persportist te vitit 2019</t>
  </si>
  <si>
    <t>NTPLibraria Korabi</t>
  </si>
  <si>
    <t>Furnizimime fletore te medha ,te vogla me kapertina te lekures ,kese te letres me llogo dhe ftesa</t>
  </si>
  <si>
    <t>GrafoLoni NTGI</t>
  </si>
  <si>
    <t xml:space="preserve">Furnizimime flamujkombetar,shtetror dhe baner </t>
  </si>
  <si>
    <t>05.11.2019</t>
  </si>
  <si>
    <t>BlendiNTP</t>
  </si>
  <si>
    <t>613 019 004 147</t>
  </si>
  <si>
    <t>613 019 011 147</t>
  </si>
  <si>
    <t>613 019 021 147</t>
  </si>
  <si>
    <t>613 019 029 247</t>
  </si>
  <si>
    <t>613 019 030 247</t>
  </si>
  <si>
    <t>613 019 036 247</t>
  </si>
  <si>
    <t>613 019 043 147</t>
  </si>
  <si>
    <t>613 019 063 247</t>
  </si>
  <si>
    <t>613 019 067 147</t>
  </si>
  <si>
    <t>613 019 068 147</t>
  </si>
  <si>
    <t>613 019 070 247</t>
  </si>
  <si>
    <t>613 019 075 247</t>
  </si>
  <si>
    <t>613 019 082 147</t>
  </si>
  <si>
    <t>613 019 085 247</t>
  </si>
  <si>
    <t>613 019 096 247</t>
  </si>
  <si>
    <t>613 019 110 147</t>
  </si>
  <si>
    <t>613 019 111 247</t>
  </si>
  <si>
    <t>613 019 122 147</t>
  </si>
  <si>
    <t>613 019 130 147</t>
  </si>
  <si>
    <t>613 019 140 147</t>
  </si>
  <si>
    <t>613 019 141 147</t>
  </si>
  <si>
    <t>613 019 142 147</t>
  </si>
  <si>
    <t>613 019 144 147</t>
  </si>
  <si>
    <t>613 019 146 147</t>
  </si>
  <si>
    <t>613 019 158 247</t>
  </si>
  <si>
    <t>613 019 139 247</t>
  </si>
  <si>
    <t>613 019 145 247</t>
  </si>
  <si>
    <t>613 019 162 247</t>
  </si>
  <si>
    <t>613 019 109 247</t>
  </si>
  <si>
    <t>613 019 099 247</t>
  </si>
  <si>
    <t>613 019 006 247</t>
  </si>
  <si>
    <t>613 019 005 147</t>
  </si>
  <si>
    <t>613 019 013 147</t>
  </si>
  <si>
    <t>613 019 038 147</t>
  </si>
  <si>
    <t>613 019 048 247</t>
  </si>
  <si>
    <t>613 019 061 147</t>
  </si>
  <si>
    <t>613 019 073 147</t>
  </si>
  <si>
    <t>613 019 086 147</t>
  </si>
  <si>
    <t>613 019 100 147</t>
  </si>
  <si>
    <t>613 019 102 147</t>
  </si>
  <si>
    <t>613 019 103 147</t>
  </si>
  <si>
    <t>613 019 107 247</t>
  </si>
  <si>
    <t>613 019 149 247</t>
  </si>
  <si>
    <t>613 019 152 247</t>
  </si>
  <si>
    <t>613 019 155 147</t>
  </si>
  <si>
    <t>613 019 154 147</t>
  </si>
  <si>
    <t>613 019 153 147</t>
  </si>
  <si>
    <t>Koktej me rastin e ditës së pavarësisë 17 shkurtit</t>
  </si>
  <si>
    <t>28/01/2019</t>
  </si>
  <si>
    <t>NHP "Rozafa-1"</t>
  </si>
  <si>
    <t>Furnizimi me makinë fotokopjuese</t>
  </si>
  <si>
    <t>25/10/2019</t>
  </si>
  <si>
    <t>17/12/2019</t>
  </si>
  <si>
    <t>NTG "Blendi"</t>
  </si>
  <si>
    <t>Dreke zyrtare me rastin e dites se pavaresise 17 shkurtit</t>
  </si>
  <si>
    <t>24/01/2019</t>
  </si>
  <si>
    <t>"Centrum" Shpk</t>
  </si>
  <si>
    <t>Furnizimi me derrasa te shtreterve dhe demolimi I murit ne banjo ne shtepine e komuniteteve</t>
  </si>
  <si>
    <t>19/11/2019</t>
  </si>
  <si>
    <t>26/11/2019</t>
  </si>
  <si>
    <t>"Elektro System"</t>
  </si>
  <si>
    <t>Furnizimi dhe nivelizimi me dhe organik ne stadiumin e fshatit Dobraje e Madhe</t>
  </si>
  <si>
    <t>21/11/2019</t>
  </si>
  <si>
    <t>"Ferizi"</t>
  </si>
  <si>
    <t>Furnizimi dhe montimi I gilinderave te hekurit dhe mbajtesve metalike ne QKMF</t>
  </si>
  <si>
    <t>17/10/2019</t>
  </si>
  <si>
    <t>Arching Group</t>
  </si>
  <si>
    <t>Koktej me rastin e sportistit te vitit 2019</t>
  </si>
  <si>
    <t>Golden Day</t>
  </si>
  <si>
    <t xml:space="preserve">Furnizimi me glikometra me shirita testues dhe shirita testues per matjen e glikemise ne gjakun periferik ne QKMF, QMF dhe AMF dhe furnizimi me data llager profesional, hidrometer, termometer dhome dhe termometer per frigoriferin e barnave ne QKMF  </t>
  </si>
  <si>
    <t>27/11/2019</t>
  </si>
  <si>
    <t>Koslabor</t>
  </si>
  <si>
    <t>613 019 002 247</t>
  </si>
  <si>
    <t>613 019 151 147</t>
  </si>
  <si>
    <t>613 019 001 247</t>
  </si>
  <si>
    <t>613 019 147 147</t>
  </si>
  <si>
    <t>613 019 161 147</t>
  </si>
  <si>
    <t>613 019 137 147</t>
  </si>
  <si>
    <t>613 019 160 147</t>
  </si>
  <si>
    <t>613 019 157 247</t>
  </si>
  <si>
    <t>614 019 091 221</t>
  </si>
  <si>
    <t>10.10.2020</t>
  </si>
  <si>
    <t>11.10.2020</t>
  </si>
  <si>
    <t>615 019 091 221</t>
  </si>
  <si>
    <t>10.10.2021</t>
  </si>
  <si>
    <t>11.10.2021</t>
  </si>
  <si>
    <t>Grup i Operatorëve Ekonomik N.T.P.,,Rexha Com ; MILENIUM KONSTRUCTION SH.P.K.</t>
  </si>
  <si>
    <t>38.992,00</t>
  </si>
  <si>
    <t>23.12.2019</t>
  </si>
  <si>
    <t>28.10.2019</t>
  </si>
  <si>
    <t>28.10.2020</t>
  </si>
  <si>
    <t>31.03.2020</t>
  </si>
  <si>
    <t>PASTRIMI</t>
  </si>
  <si>
    <t>09.01.2020</t>
  </si>
  <si>
    <t>08.01.2020</t>
  </si>
  <si>
    <t>Deshtuar</t>
  </si>
  <si>
    <t>Furnizimi,montimi i dyerve ne disa shkolla, ndrrimi i deres se hyrjes dhe dritareve ne QEAP 
Lipjan</t>
  </si>
  <si>
    <t>Punimi i bazamentit nga druri per vendosjen e bustit te skenderbeut</t>
  </si>
  <si>
    <t>TOTALI  :</t>
  </si>
  <si>
    <t xml:space="preserve">Mirëmbajtja dhe pastrimi i rrugëve dhe trotuareve të zonës urbane gjatë sezonit dimëror Llot1, </t>
  </si>
  <si>
    <t>Mirëmbajtja dhe pastrimi i rrugëve dhe trotuareve të zonës urbane gjatë sezonit dimëror Llot2 Ritenderim</t>
  </si>
  <si>
    <t>Mirëmbajtja dhe pastrimi i rrugëve dhe trotuareve të zonës urbane gjatë sezonit dimëror  Llot3 - Ritenderim</t>
  </si>
  <si>
    <r>
      <t xml:space="preserve">Lloji i Autoritetit Kontraktues     </t>
    </r>
    <r>
      <rPr>
        <i/>
        <sz val="12"/>
        <rFont val="Arial"/>
        <family val="2"/>
      </rPr>
      <t xml:space="preserve"> (zgjidhëne njëren)</t>
    </r>
  </si>
  <si>
    <r>
      <t>OE  vendor (</t>
    </r>
    <r>
      <rPr>
        <b/>
        <sz val="12"/>
        <color rgb="FFFF0000"/>
        <rFont val="Arial"/>
        <family val="2"/>
      </rPr>
      <t>1</t>
    </r>
    <r>
      <rPr>
        <b/>
        <sz val="12"/>
        <rFont val="Arial"/>
        <family val="2"/>
      </rPr>
      <t>) ; Jo vendor (</t>
    </r>
    <r>
      <rPr>
        <b/>
        <sz val="12"/>
        <color rgb="FFFF0000"/>
        <rFont val="Arial"/>
        <family val="2"/>
      </rPr>
      <t>2</t>
    </r>
    <r>
      <rPr>
        <b/>
        <sz val="12"/>
        <rFont val="Arial"/>
        <family val="2"/>
      </rPr>
      <t>)</t>
    </r>
  </si>
  <si>
    <r>
      <t>Të Hyra Vetanake (</t>
    </r>
    <r>
      <rPr>
        <b/>
        <sz val="12"/>
        <color indexed="10"/>
        <rFont val="Arial"/>
        <family val="2"/>
      </rPr>
      <t>1</t>
    </r>
    <r>
      <rPr>
        <b/>
        <sz val="12"/>
        <rFont val="Arial"/>
        <family val="2"/>
      </rPr>
      <t>) ose  Buxh.i Kons.i Kosovës (</t>
    </r>
    <r>
      <rPr>
        <b/>
        <sz val="12"/>
        <color indexed="10"/>
        <rFont val="Arial"/>
        <family val="2"/>
      </rPr>
      <t>2</t>
    </r>
    <r>
      <rPr>
        <b/>
        <sz val="12"/>
        <rFont val="Arial"/>
        <family val="2"/>
      </rPr>
      <t>) ose  Donacion (</t>
    </r>
    <r>
      <rPr>
        <b/>
        <sz val="12"/>
        <color indexed="10"/>
        <rFont val="Arial"/>
        <family val="2"/>
      </rPr>
      <t>3</t>
    </r>
    <r>
      <rPr>
        <b/>
        <sz val="12"/>
        <rFont val="Arial"/>
        <family val="2"/>
      </rPr>
      <t>)</t>
    </r>
  </si>
  <si>
    <r>
      <t>Afati kohor normal (</t>
    </r>
    <r>
      <rPr>
        <b/>
        <sz val="12"/>
        <color indexed="10"/>
        <rFont val="Arial"/>
        <family val="2"/>
      </rPr>
      <t>1</t>
    </r>
    <r>
      <rPr>
        <b/>
        <sz val="12"/>
        <rFont val="Arial"/>
        <family val="2"/>
      </rPr>
      <t>)                                    Afati kohor i shkurtuar (</t>
    </r>
    <r>
      <rPr>
        <b/>
        <sz val="12"/>
        <color indexed="10"/>
        <rFont val="Arial"/>
        <family val="2"/>
      </rPr>
      <t>2</t>
    </r>
    <r>
      <rPr>
        <b/>
        <sz val="12"/>
        <rFont val="Arial"/>
        <family val="2"/>
      </rPr>
      <t xml:space="preserve">) </t>
    </r>
  </si>
  <si>
    <r>
      <t>Çmimi më i ulët (</t>
    </r>
    <r>
      <rPr>
        <b/>
        <sz val="12"/>
        <color indexed="10"/>
        <rFont val="Arial"/>
        <family val="2"/>
      </rPr>
      <t>1</t>
    </r>
    <r>
      <rPr>
        <b/>
        <sz val="12"/>
        <rFont val="Arial"/>
        <family val="2"/>
      </rPr>
      <t>)                                            Tenderi ekonomikisht më i favorshëm (</t>
    </r>
    <r>
      <rPr>
        <b/>
        <sz val="12"/>
        <color indexed="10"/>
        <rFont val="Arial"/>
        <family val="2"/>
      </rPr>
      <t>2</t>
    </r>
    <r>
      <rPr>
        <b/>
        <sz val="12"/>
        <rFont val="Arial"/>
        <family val="2"/>
      </rPr>
      <t xml:space="preserve">) </t>
    </r>
  </si>
  <si>
    <r>
      <rPr>
        <b/>
        <sz val="12"/>
        <rFont val="Arial"/>
        <family val="2"/>
      </rPr>
      <t xml:space="preserve">Të hyrat vetanake =1 </t>
    </r>
    <r>
      <rPr>
        <sz val="12"/>
        <rFont val="Arial"/>
        <family val="2"/>
      </rPr>
      <t>(</t>
    </r>
    <r>
      <rPr>
        <i/>
        <sz val="12"/>
        <rFont val="Arial"/>
        <family val="2"/>
      </rPr>
      <t xml:space="preserve">nëse burim i financimit të projektit janë të hyrat vetanake , shënoni nr. </t>
    </r>
    <r>
      <rPr>
        <i/>
        <sz val="12"/>
        <color indexed="10"/>
        <rFont val="Arial"/>
        <family val="2"/>
      </rPr>
      <t>1</t>
    </r>
    <r>
      <rPr>
        <i/>
        <sz val="12"/>
        <rFont val="Arial"/>
        <family val="2"/>
      </rPr>
      <t xml:space="preserve"> ( E plotësojn vetëm Kompanit Publike) </t>
    </r>
    <r>
      <rPr>
        <sz val="12"/>
        <rFont val="Arial"/>
        <family val="2"/>
      </rPr>
      <t xml:space="preserve"> </t>
    </r>
  </si>
  <si>
    <r>
      <t xml:space="preserve">Buxheti i Konsoliduar i Kosovës = 2   </t>
    </r>
    <r>
      <rPr>
        <i/>
        <sz val="12"/>
        <rFont val="Arial"/>
        <family val="2"/>
      </rPr>
      <t xml:space="preserve">(nëse burim i financimit të projektit është nga granti qeveritar , shënoni nr </t>
    </r>
    <r>
      <rPr>
        <i/>
        <sz val="12"/>
        <color indexed="10"/>
        <rFont val="Arial"/>
        <family val="2"/>
      </rPr>
      <t>2</t>
    </r>
    <r>
      <rPr>
        <i/>
        <sz val="12"/>
        <rFont val="Arial"/>
        <family val="2"/>
      </rPr>
      <t xml:space="preserve"> )</t>
    </r>
  </si>
  <si>
    <r>
      <t>Donacion = 3  (</t>
    </r>
    <r>
      <rPr>
        <i/>
        <sz val="12"/>
        <rFont val="Arial"/>
        <family val="2"/>
      </rPr>
      <t xml:space="preserve">nëse burim i financimit të projektit është nga donatorët , shënoni nr  </t>
    </r>
    <r>
      <rPr>
        <i/>
        <sz val="12"/>
        <color rgb="FFFF0000"/>
        <rFont val="Arial"/>
        <family val="2"/>
      </rPr>
      <t>3</t>
    </r>
    <r>
      <rPr>
        <sz val="12"/>
        <rFont val="Arial"/>
        <family val="2"/>
      </rPr>
      <t>)</t>
    </r>
  </si>
  <si>
    <r>
      <t xml:space="preserve"> (</t>
    </r>
    <r>
      <rPr>
        <b/>
        <i/>
        <sz val="12"/>
        <rFont val="Arial"/>
        <family val="2"/>
      </rPr>
      <t>Numri rendor i prokurimit)</t>
    </r>
    <r>
      <rPr>
        <i/>
        <sz val="12"/>
        <rFont val="Arial"/>
        <family val="2"/>
      </rPr>
      <t>shënohet numri i radhës së prokurimit (i cili fillon për çdo vit fiskal prej 001). Nëse Kontrata ka qenë në Pjesë, dhe i është dhënë më tepër se një OE, atëherë shëno çdo kontratë ne rresht te veçante.</t>
    </r>
  </si>
  <si>
    <r>
      <t xml:space="preserve"> Lloji i prokurimit </t>
    </r>
    <r>
      <rPr>
        <i/>
        <sz val="12"/>
        <rFont val="Arial"/>
        <family val="2"/>
      </rPr>
      <t>(shënohet vetëm një  kod që paraqet  llojin e prokurimit. Kodet janë këto:)</t>
    </r>
  </si>
  <si>
    <r>
      <t xml:space="preserve">Vlera e prokurimit  </t>
    </r>
    <r>
      <rPr>
        <i/>
        <sz val="12"/>
        <rFont val="Arial"/>
        <family val="2"/>
      </rPr>
      <t>(shënohet vetëm një kod që paraqet vlerën e llogaritur të aktivitetit të prokurimit. Kodet janë këto:)</t>
    </r>
  </si>
  <si>
    <r>
      <t xml:space="preserve"> Procedura e prokurimit ( </t>
    </r>
    <r>
      <rPr>
        <i/>
        <sz val="12"/>
        <rFont val="Arial"/>
        <family val="2"/>
      </rPr>
      <t>shënohet vetem një kod që paraqet proceduren e përdorur. Kodet janë këto:)</t>
    </r>
  </si>
  <si>
    <r>
      <rPr>
        <b/>
        <sz val="12"/>
        <rFont val="Arial"/>
        <family val="2"/>
      </rPr>
      <t xml:space="preserve"> FPP</t>
    </r>
    <r>
      <rPr>
        <i/>
        <sz val="12"/>
        <rFont val="Arial"/>
        <family val="2"/>
      </rPr>
      <t>( shënohen dy shifrat e para të Fjalorit të Përgjithshëm të Prokurimit)</t>
    </r>
  </si>
  <si>
    <r>
      <rPr>
        <b/>
        <sz val="12"/>
        <rFont val="Arial"/>
        <family val="2"/>
      </rPr>
      <t>Titulli i aktivitetit të prokurimit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(shënohet titulli që ia keni dhënë aktivitetit të prokurimit)</t>
    </r>
  </si>
  <si>
    <r>
      <rPr>
        <b/>
        <sz val="12"/>
        <rFont val="Arial"/>
        <family val="2"/>
      </rPr>
      <t>Data e inicimit të aktivitetit të prokurimit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shënohet data e nënshkrimit të Deklaratës së Nevojave dhe Vendosshmërisë për Disponueshmërinë e Fondeve - DNVDF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</si>
  <si>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Data e publikimit të njoftimit për kontratë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shënohet data e publikimit të  njoftimit për kontratë  ne web-faqen e KRPP-se</t>
    </r>
    <r>
      <rPr>
        <sz val="12"/>
        <rFont val="Arial"/>
        <family val="2"/>
      </rPr>
      <t xml:space="preserve"> )</t>
    </r>
  </si>
  <si>
    <r>
      <rPr>
        <b/>
        <sz val="12"/>
        <rFont val="Arial"/>
        <family val="2"/>
      </rPr>
      <t xml:space="preserve">Data e publikimit të njoftimit për dhënie të kontratës </t>
    </r>
    <r>
      <rPr>
        <sz val="12"/>
        <rFont val="Arial"/>
        <family val="2"/>
      </rPr>
      <t>(</t>
    </r>
    <r>
      <rPr>
        <i/>
        <sz val="12"/>
        <rFont val="Arial"/>
        <family val="2"/>
      </rPr>
      <t>shënohet data e publikimit të njoftimit për dhënie të kontratës në web-faqen e KRPP-se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</si>
  <si>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Data e nënshkrimit të kontratës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shënohet data kur kontrata është nënshkruar nga palët kontraktuese si dhe në rast anulimi data kur bëhet publikimi i anulimit në web-faqen e KRPP-se)</t>
    </r>
  </si>
  <si>
    <r>
      <rPr>
        <b/>
        <sz val="12"/>
        <rFont val="Arial"/>
        <family val="2"/>
      </rPr>
      <t>Afatet për implementimin e kontratës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shënohet data e parapare e fillimit dhe e përfundimit të implementimit të kontratës - kohëzgjatjes së kontratës)</t>
    </r>
  </si>
  <si>
    <r>
      <rPr>
        <b/>
        <sz val="12"/>
        <rFont val="Arial"/>
        <family val="2"/>
      </rPr>
      <t>Data e përmbylljes së kontratës</t>
    </r>
    <r>
      <rPr>
        <sz val="12"/>
        <rFont val="Arial"/>
        <family val="2"/>
      </rPr>
      <t xml:space="preserve"> (s</t>
    </r>
    <r>
      <rPr>
        <i/>
        <sz val="12"/>
        <rFont val="Arial"/>
        <family val="2"/>
      </rPr>
      <t>hënohet data e pranimit të përkohshëm të mallrave/shërbimeve/punëve, data e raportit te pranimit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</si>
  <si>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Vlera e parashikuar e kontratës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(shënohet vlera e parashikuar e kontrates (</t>
    </r>
    <r>
      <rPr>
        <b/>
        <i/>
        <sz val="12"/>
        <rFont val="Arial"/>
        <family val="2"/>
      </rPr>
      <t>jo çmimi për njësi, por vlera totale e parashikuar dhe vendosur në DNVDF)</t>
    </r>
    <r>
      <rPr>
        <i/>
        <sz val="12"/>
        <rFont val="Arial"/>
        <family val="2"/>
      </rPr>
      <t>, sipas LPP-së)</t>
    </r>
  </si>
  <si>
    <r>
      <rPr>
        <b/>
        <sz val="12"/>
        <rFont val="Arial"/>
        <family val="2"/>
      </rPr>
      <t>Çmimi i kontratës</t>
    </r>
    <r>
      <rPr>
        <i/>
        <sz val="12"/>
        <rFont val="Arial"/>
        <family val="2"/>
      </rPr>
      <t xml:space="preserve"> ( shënohet vlera e kontratës së nënshkruar duke përfshirë te gjitha taksat etj (</t>
    </r>
    <r>
      <rPr>
        <b/>
        <i/>
        <sz val="12"/>
        <rFont val="Arial"/>
        <family val="2"/>
      </rPr>
      <t>jo çmimi për njësi, por vlera totale e përllogaritur</t>
    </r>
    <r>
      <rPr>
        <i/>
        <sz val="12"/>
        <rFont val="Arial"/>
        <family val="2"/>
      </rPr>
      <t>)</t>
    </r>
  </si>
  <si>
    <r>
      <rPr>
        <b/>
        <sz val="12"/>
        <rFont val="Arial"/>
        <family val="2"/>
      </rPr>
      <t>Çmimi i  Aneks kontratës</t>
    </r>
    <r>
      <rPr>
        <sz val="12"/>
        <rFont val="Arial"/>
        <family val="2"/>
      </rPr>
      <t>,</t>
    </r>
    <r>
      <rPr>
        <i/>
        <sz val="12"/>
        <rFont val="Arial"/>
        <family val="2"/>
      </rPr>
      <t xml:space="preserve"> (shënohet vlera e  Aneks kontratës duke përfshirë të gjitha taksat etj, nese ka aneks kontrate). </t>
    </r>
  </si>
  <si>
    <r>
      <rPr>
        <b/>
        <sz val="12"/>
        <rFont val="Arial"/>
        <family val="2"/>
      </rPr>
      <t>Zbritjet nga kontrata për shkak te ndalesave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shënohen zbritjet/ndalesat e përllogaritura në rast të aktivizimit të penaltive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</si>
  <si>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Çmimi total i paguar për kontratën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shënohet vlera përfundimtare e paguar e kontratës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</si>
  <si>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 xml:space="preserve">Emri i OE  </t>
    </r>
    <r>
      <rPr>
        <sz val="12"/>
        <rFont val="Arial"/>
        <family val="2"/>
      </rPr>
      <t>(</t>
    </r>
    <r>
      <rPr>
        <i/>
        <sz val="12"/>
        <rFont val="Arial"/>
        <family val="2"/>
      </rPr>
      <t>shënohet vetëm emri  i Operatorit Ekonomik të cilit i është dhënë kontrata</t>
    </r>
    <r>
      <rPr>
        <sz val="12"/>
        <rFont val="Arial"/>
        <family val="2"/>
      </rPr>
      <t xml:space="preserve">) </t>
    </r>
  </si>
  <si>
    <r>
      <rPr>
        <b/>
        <sz val="12"/>
        <rFont val="Arial"/>
        <family val="2"/>
      </rPr>
      <t xml:space="preserve">OE Vendor = </t>
    </r>
    <r>
      <rPr>
        <b/>
        <sz val="12"/>
        <color indexed="10"/>
        <rFont val="Arial"/>
        <family val="2"/>
      </rPr>
      <t>1</t>
    </r>
    <r>
      <rPr>
        <b/>
        <sz val="12"/>
        <rFont val="Arial"/>
        <family val="2"/>
      </rPr>
      <t>; OE Jo vendor =</t>
    </r>
    <r>
      <rPr>
        <b/>
        <sz val="12"/>
        <color indexed="10"/>
        <rFont val="Arial"/>
        <family val="2"/>
      </rPr>
      <t xml:space="preserve"> 2;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 xml:space="preserve">( nëse kontrata i është dhënë OE vendor shënoni numrin </t>
    </r>
    <r>
      <rPr>
        <i/>
        <sz val="12"/>
        <color indexed="10"/>
        <rFont val="Arial"/>
        <family val="2"/>
      </rPr>
      <t>1</t>
    </r>
    <r>
      <rPr>
        <i/>
        <sz val="12"/>
        <rFont val="Arial"/>
        <family val="2"/>
      </rPr>
      <t xml:space="preserve">, për OE jo vendor shënoni numrin </t>
    </r>
    <r>
      <rPr>
        <i/>
        <sz val="12"/>
        <color indexed="10"/>
        <rFont val="Arial"/>
        <family val="2"/>
      </rPr>
      <t>2)</t>
    </r>
  </si>
  <si>
    <r>
      <rPr>
        <b/>
        <sz val="12"/>
        <rFont val="Arial"/>
        <family val="2"/>
      </rPr>
      <t xml:space="preserve">Numri i kërkesave për DT dhe numri i ofertave të dorëzuara </t>
    </r>
    <r>
      <rPr>
        <sz val="12"/>
        <rFont val="Arial"/>
        <family val="2"/>
      </rPr>
      <t>(</t>
    </r>
    <r>
      <rPr>
        <i/>
        <sz val="12"/>
        <rFont val="Arial"/>
        <family val="2"/>
      </rPr>
      <t>shënohet numri i kërkesave për marrjen e Dosjes së Tenderit-DT dhe numri i ofertave të dorëzuara</t>
    </r>
    <r>
      <rPr>
        <sz val="12"/>
        <rFont val="Arial"/>
        <family val="2"/>
      </rPr>
      <t>)</t>
    </r>
  </si>
  <si>
    <r>
      <rPr>
        <b/>
        <sz val="12"/>
        <rFont val="Arial"/>
        <family val="2"/>
      </rPr>
      <t>Numri i ofertave të refuzuara</t>
    </r>
    <r>
      <rPr>
        <sz val="12"/>
        <rFont val="Arial"/>
        <family val="2"/>
      </rPr>
      <t xml:space="preserve"> (</t>
    </r>
    <r>
      <rPr>
        <i/>
        <sz val="12"/>
        <rFont val="Arial"/>
        <family val="2"/>
      </rPr>
      <t>shënohet vetëm numri i ofertave me çmimin më të ulët të refuzuara në krahasim me fituesin</t>
    </r>
    <r>
      <rPr>
        <sz val="12"/>
        <rFont val="Arial"/>
        <family val="2"/>
      </rPr>
      <t xml:space="preserve">) </t>
    </r>
  </si>
  <si>
    <r>
      <rPr>
        <b/>
        <sz val="12"/>
        <rFont val="Arial"/>
        <family val="2"/>
      </rPr>
      <t xml:space="preserve">Afati kohor normal = </t>
    </r>
    <r>
      <rPr>
        <b/>
        <sz val="12"/>
        <color indexed="10"/>
        <rFont val="Arial"/>
        <family val="2"/>
      </rPr>
      <t>1</t>
    </r>
    <r>
      <rPr>
        <b/>
        <sz val="12"/>
        <rFont val="Arial"/>
        <family val="2"/>
      </rPr>
      <t xml:space="preserve">; Afati kohor i shkurtuar = </t>
    </r>
    <r>
      <rPr>
        <b/>
        <sz val="12"/>
        <color indexed="10"/>
        <rFont val="Arial"/>
        <family val="2"/>
      </rPr>
      <t>2;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 xml:space="preserve">(nëse afati kohor ka qenë normal shënoni numrin </t>
    </r>
    <r>
      <rPr>
        <i/>
        <sz val="12"/>
        <color indexed="10"/>
        <rFont val="Arial"/>
        <family val="2"/>
      </rPr>
      <t>1</t>
    </r>
    <r>
      <rPr>
        <i/>
        <sz val="12"/>
        <rFont val="Arial"/>
        <family val="2"/>
      </rPr>
      <t xml:space="preserve">, nëse i shkurtuar shënoni numrin </t>
    </r>
    <r>
      <rPr>
        <i/>
        <sz val="12"/>
        <color indexed="10"/>
        <rFont val="Arial"/>
        <family val="2"/>
      </rPr>
      <t>2</t>
    </r>
    <r>
      <rPr>
        <i/>
        <sz val="12"/>
        <rFont val="Arial"/>
        <family val="2"/>
      </rPr>
      <t>)</t>
    </r>
  </si>
  <si>
    <r>
      <rPr>
        <b/>
        <sz val="12"/>
        <rFont val="Arial"/>
        <family val="2"/>
      </rPr>
      <t xml:space="preserve">Çmimi më i ulët = </t>
    </r>
    <r>
      <rPr>
        <b/>
        <sz val="12"/>
        <color indexed="10"/>
        <rFont val="Arial"/>
        <family val="2"/>
      </rPr>
      <t>1</t>
    </r>
    <r>
      <rPr>
        <b/>
        <sz val="12"/>
        <rFont val="Arial"/>
        <family val="2"/>
      </rPr>
      <t>; Tenderi ekonomikisht më i favorshëm  =</t>
    </r>
    <r>
      <rPr>
        <b/>
        <sz val="12"/>
        <color indexed="10"/>
        <rFont val="Arial"/>
        <family val="2"/>
      </rPr>
      <t xml:space="preserve"> 2</t>
    </r>
    <r>
      <rPr>
        <sz val="12"/>
        <rFont val="Arial"/>
        <family val="2"/>
      </rPr>
      <t xml:space="preserve">; </t>
    </r>
    <r>
      <rPr>
        <i/>
        <sz val="12"/>
        <rFont val="Arial"/>
        <family val="2"/>
      </rPr>
      <t xml:space="preserve">( nëse kriteri ka qenë çmimi më i ulët  shënoni numrin </t>
    </r>
    <r>
      <rPr>
        <i/>
        <sz val="12"/>
        <color indexed="10"/>
        <rFont val="Arial"/>
        <family val="2"/>
      </rPr>
      <t>1</t>
    </r>
    <r>
      <rPr>
        <i/>
        <sz val="12"/>
        <rFont val="Arial"/>
        <family val="2"/>
      </rPr>
      <t xml:space="preserve">, nëse kriteri ka qenë tenderi ekonomikisht më i favorshëm shënoni numrin </t>
    </r>
    <r>
      <rPr>
        <i/>
        <sz val="12"/>
        <color rgb="FFFF0000"/>
        <rFont val="Arial"/>
        <family val="2"/>
      </rPr>
      <t>2</t>
    </r>
    <r>
      <rPr>
        <i/>
        <sz val="12"/>
        <rFont val="Arial"/>
        <family val="2"/>
      </rPr>
      <t>)</t>
    </r>
  </si>
  <si>
    <t>Sigurimi fizik I objekteve te inst. komunale: ndertesa e adminis,QPS-së, arkivit te qytetit,shtepise se kultures.</t>
  </si>
  <si>
    <t>Ndërtimi i fushave të hapura sportive në Shalë, Vrellë të Magures, Leletiq, Bujari, Gadime e Epërme</t>
  </si>
  <si>
    <t>Renovimi I shkollav ne fshatrat Marevc ,Hallaq I Vogel,Blinaje, Gracke e Re, Dobraj e Vogel, Qylage</t>
  </si>
  <si>
    <t>Lot 3-Transporti i nxënëseve nga fshati Qellapek deri te SHFMU. ’Emin Duraku” Banulle</t>
  </si>
  <si>
    <t>Lot 5- Transporti i nxënëseve nga fshatrat Ribar i Vogel deri te SHFMU. ”Migjeni” Rufc i Ri. Transporti i nxënëseve nga fshatrat Rufc i Vjeter deri te SHFMU ”Migjeni”Rufc i Ri</t>
  </si>
  <si>
    <t>Lot 7 Transporti i Nxënësve nga fshati Plitkoviq deri te SHFMU.”Zenel Hajdini ‘Gadime e Eperme</t>
  </si>
  <si>
    <t>Njoftime color ,shirita dekorues, banera Kopertina permirenjohje, Kutia A/5mepllake te gravuar</t>
  </si>
  <si>
    <t>Furnizimi dhe rregullimi I ndriqimit, rregullimin e miksetes (zerimit) ne Qendren Rinore ne Magure</t>
  </si>
  <si>
    <t>Ftesa dhe njoftime color, banera, maska per femije, shirita dekorues per javen kulturore  (14 qershor)</t>
  </si>
  <si>
    <t>16.01.2020</t>
  </si>
</sst>
</file>

<file path=xl/styles.xml><?xml version="1.0" encoding="utf-8"?>
<styleSheet xmlns="http://schemas.openxmlformats.org/spreadsheetml/2006/main">
  <numFmts count="6">
    <numFmt numFmtId="164" formatCode="[$€-2]\ #,##0.00"/>
    <numFmt numFmtId="165" formatCode="#,##0.00\ [$€-1]"/>
    <numFmt numFmtId="166" formatCode="[$-1041A]d\.m\.yyyy\."/>
    <numFmt numFmtId="167" formatCode="[$-1041A]#,##0.00;\-\ #,##0.00"/>
    <numFmt numFmtId="168" formatCode="_([$€-2]\ * #,##0.00_);_([$€-2]\ * \(#,##0.00\);_([$€-2]\ * &quot;-&quot;??_);_(@_)"/>
    <numFmt numFmtId="169" formatCode="000"/>
  </numFmts>
  <fonts count="22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b/>
      <u/>
      <sz val="12"/>
      <color theme="10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indexed="10"/>
      <name val="Arial"/>
      <family val="2"/>
    </font>
    <font>
      <i/>
      <sz val="12"/>
      <color rgb="FFFF0000"/>
      <name val="Arial"/>
      <family val="2"/>
    </font>
    <font>
      <b/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3" fillId="2" borderId="0" xfId="0" applyFont="1" applyFill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2" borderId="0" xfId="0" applyFont="1" applyFill="1"/>
    <xf numFmtId="0" fontId="3" fillId="0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/>
    <xf numFmtId="0" fontId="7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8" fillId="0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5" fillId="0" borderId="6" xfId="0" applyFont="1" applyFill="1" applyBorder="1" applyAlignment="1">
      <alignment horizontal="center" vertical="center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166" fontId="12" fillId="0" borderId="18" xfId="0" applyNumberFormat="1" applyFont="1" applyBorder="1" applyAlignment="1" applyProtection="1">
      <alignment horizontal="center" vertical="center" wrapText="1"/>
      <protection locked="0"/>
    </xf>
    <xf numFmtId="166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18" xfId="0" applyNumberFormat="1" applyFont="1" applyBorder="1" applyAlignment="1" applyProtection="1">
      <alignment horizontal="center" vertical="center" wrapText="1"/>
      <protection locked="0"/>
    </xf>
    <xf numFmtId="164" fontId="5" fillId="0" borderId="6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166" fontId="12" fillId="0" borderId="14" xfId="0" applyNumberFormat="1" applyFont="1" applyBorder="1" applyAlignment="1" applyProtection="1">
      <alignment horizontal="center" vertical="center" wrapText="1"/>
      <protection locked="0"/>
    </xf>
    <xf numFmtId="166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14" xfId="0" applyNumberFormat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166" fontId="12" fillId="0" borderId="15" xfId="0" applyNumberFormat="1" applyFont="1" applyBorder="1" applyAlignment="1" applyProtection="1">
      <alignment horizontal="center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166" fontId="12" fillId="0" borderId="16" xfId="0" applyNumberFormat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Border="1" applyAlignment="1" applyProtection="1">
      <alignment horizontal="center" vertical="center" wrapText="1"/>
      <protection locked="0"/>
    </xf>
    <xf numFmtId="0" fontId="12" fillId="0" borderId="14" xfId="0" applyNumberFormat="1" applyFont="1" applyBorder="1" applyAlignment="1" applyProtection="1">
      <alignment horizontal="center" vertical="center"/>
      <protection locked="0"/>
    </xf>
    <xf numFmtId="166" fontId="12" fillId="0" borderId="14" xfId="0" applyNumberFormat="1" applyFont="1" applyFill="1" applyBorder="1" applyAlignment="1" applyProtection="1">
      <alignment horizontal="center" vertical="center"/>
      <protection locked="0"/>
    </xf>
    <xf numFmtId="166" fontId="12" fillId="0" borderId="14" xfId="0" applyNumberFormat="1" applyFont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>
      <alignment horizontal="center" vertical="center" wrapText="1"/>
    </xf>
    <xf numFmtId="167" fontId="1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7" borderId="1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7" fontId="12" fillId="0" borderId="17" xfId="0" applyNumberFormat="1" applyFont="1" applyBorder="1" applyAlignment="1" applyProtection="1">
      <alignment horizontal="center" vertical="center" wrapText="1"/>
      <protection locked="0"/>
    </xf>
    <xf numFmtId="4" fontId="5" fillId="7" borderId="3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8" fontId="5" fillId="0" borderId="0" xfId="0" applyNumberFormat="1" applyFont="1" applyFill="1" applyAlignment="1">
      <alignment horizontal="center" vertical="center"/>
    </xf>
    <xf numFmtId="16" fontId="5" fillId="0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166" fontId="12" fillId="0" borderId="15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15" xfId="0" applyNumberFormat="1" applyFont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1" xfId="0" applyNumberFormat="1" applyFont="1" applyBorder="1" applyAlignment="1" applyProtection="1">
      <alignment horizontal="center" vertical="center" wrapText="1"/>
      <protection locked="0"/>
    </xf>
    <xf numFmtId="166" fontId="12" fillId="0" borderId="17" xfId="0" applyNumberFormat="1" applyFont="1" applyBorder="1" applyAlignment="1" applyProtection="1">
      <alignment horizontal="center" vertical="center" wrapText="1"/>
      <protection locked="0"/>
    </xf>
    <xf numFmtId="167" fontId="12" fillId="0" borderId="16" xfId="0" applyNumberFormat="1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166" fontId="12" fillId="0" borderId="19" xfId="0" applyNumberFormat="1" applyFont="1" applyBorder="1" applyAlignment="1" applyProtection="1">
      <alignment horizontal="center" vertical="center" wrapText="1"/>
      <protection locked="0"/>
    </xf>
    <xf numFmtId="167" fontId="12" fillId="0" borderId="19" xfId="0" applyNumberFormat="1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166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/>
    </xf>
    <xf numFmtId="166" fontId="12" fillId="0" borderId="26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/>
    </xf>
    <xf numFmtId="166" fontId="12" fillId="0" borderId="19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20" xfId="0" applyNumberFormat="1" applyFont="1" applyBorder="1" applyAlignment="1" applyProtection="1">
      <alignment horizontal="center" vertical="center" wrapText="1"/>
      <protection locked="0"/>
    </xf>
    <xf numFmtId="0" fontId="12" fillId="7" borderId="15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166" fontId="12" fillId="0" borderId="0" xfId="0" applyNumberFormat="1" applyFont="1" applyBorder="1" applyAlignment="1" applyProtection="1">
      <alignment horizontal="center" vertical="center" wrapText="1"/>
      <protection locked="0"/>
    </xf>
    <xf numFmtId="166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2" fillId="0" borderId="0" xfId="0" applyNumberFormat="1" applyFont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12" fillId="7" borderId="0" xfId="0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9" fontId="5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 readingOrder="1"/>
      <protection locked="0"/>
    </xf>
    <xf numFmtId="166" fontId="12" fillId="0" borderId="0" xfId="0" applyNumberFormat="1" applyFont="1" applyBorder="1" applyAlignment="1" applyProtection="1">
      <alignment horizontal="center" vertical="center" wrapText="1" readingOrder="1"/>
      <protection locked="0"/>
    </xf>
    <xf numFmtId="166" fontId="1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7" fontId="12" fillId="0" borderId="0" xfId="0" applyNumberFormat="1" applyFont="1" applyBorder="1" applyAlignment="1" applyProtection="1">
      <alignment horizontal="center" wrapText="1"/>
      <protection locked="0"/>
    </xf>
    <xf numFmtId="165" fontId="5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4" fontId="5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 textRotation="255" wrapText="1"/>
    </xf>
    <xf numFmtId="0" fontId="18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/>
    <xf numFmtId="0" fontId="10" fillId="3" borderId="1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textRotation="255" wrapText="1"/>
    </xf>
    <xf numFmtId="0" fontId="18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 wrapText="1"/>
    </xf>
    <xf numFmtId="0" fontId="5" fillId="2" borderId="0" xfId="0" applyFont="1" applyFill="1" applyBorder="1"/>
    <xf numFmtId="0" fontId="10" fillId="3" borderId="6" xfId="0" applyFont="1" applyFill="1" applyBorder="1" applyAlignment="1">
      <alignment horizontal="left" textRotation="255" wrapText="1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 wrapText="1"/>
      <protection locked="0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12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67" fontId="6" fillId="8" borderId="1" xfId="0" applyNumberFormat="1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1" fillId="4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5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textRotation="90" wrapText="1"/>
    </xf>
    <xf numFmtId="0" fontId="20" fillId="8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10" fillId="3" borderId="3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center" textRotation="90" wrapText="1"/>
    </xf>
    <xf numFmtId="0" fontId="6" fillId="8" borderId="1" xfId="0" applyFont="1" applyFill="1" applyBorder="1" applyAlignment="1">
      <alignment textRotation="90"/>
    </xf>
    <xf numFmtId="0" fontId="18" fillId="3" borderId="1" xfId="0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center" vertical="justify" textRotation="90" wrapText="1"/>
    </xf>
    <xf numFmtId="0" fontId="6" fillId="8" borderId="1" xfId="0" applyFont="1" applyFill="1" applyBorder="1" applyAlignment="1">
      <alignment horizontal="center" vertical="justify"/>
    </xf>
    <xf numFmtId="0" fontId="8" fillId="3" borderId="3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5" fillId="8" borderId="1" xfId="0" applyFont="1" applyFill="1" applyBorder="1" applyAlignment="1">
      <alignment wrapText="1"/>
    </xf>
    <xf numFmtId="0" fontId="6" fillId="8" borderId="1" xfId="0" applyFont="1" applyFill="1" applyBorder="1" applyAlignment="1">
      <alignment horizontal="center" vertical="justify" textRotation="90"/>
    </xf>
    <xf numFmtId="0" fontId="5" fillId="0" borderId="0" xfId="0" applyFont="1" applyAlignment="1">
      <alignment horizontal="center"/>
    </xf>
    <xf numFmtId="0" fontId="20" fillId="8" borderId="1" xfId="0" applyFont="1" applyFill="1" applyBorder="1" applyAlignment="1">
      <alignment horizontal="center" vertical="center" wrapText="1"/>
    </xf>
    <xf numFmtId="0" fontId="9" fillId="4" borderId="1" xfId="1" applyFont="1" applyFill="1" applyBorder="1" applyAlignment="1" applyProtection="1">
      <alignment horizontal="center" vertical="top"/>
    </xf>
    <xf numFmtId="0" fontId="6" fillId="4" borderId="1" xfId="0" applyFont="1" applyFill="1" applyBorder="1" applyAlignment="1">
      <alignment horizontal="center" vertical="top"/>
    </xf>
    <xf numFmtId="0" fontId="6" fillId="8" borderId="1" xfId="0" applyFont="1" applyFill="1" applyBorder="1" applyAlignment="1">
      <alignment horizontal="center" vertical="center" textRotation="90" wrapText="1"/>
    </xf>
    <xf numFmtId="0" fontId="6" fillId="8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/>
    </xf>
    <xf numFmtId="0" fontId="5" fillId="8" borderId="9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horizontal="left" vertical="center"/>
    </xf>
    <xf numFmtId="0" fontId="7" fillId="8" borderId="2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justify" wrapText="1"/>
    </xf>
    <xf numFmtId="0" fontId="5" fillId="4" borderId="1" xfId="0" applyFont="1" applyFill="1" applyBorder="1" applyAlignment="1">
      <alignment horizontal="center" wrapText="1"/>
    </xf>
    <xf numFmtId="0" fontId="6" fillId="8" borderId="3" xfId="0" applyFont="1" applyFill="1" applyBorder="1" applyAlignment="1">
      <alignment horizontal="right" vertical="center" wrapText="1"/>
    </xf>
    <xf numFmtId="0" fontId="6" fillId="8" borderId="9" xfId="0" applyFont="1" applyFill="1" applyBorder="1" applyAlignment="1">
      <alignment horizontal="right" vertical="center" wrapText="1"/>
    </xf>
    <xf numFmtId="0" fontId="6" fillId="8" borderId="10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/>
    <xf numFmtId="0" fontId="2" fillId="2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justify"/>
    </xf>
    <xf numFmtId="0" fontId="6" fillId="8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muna-lipjan.org/" TargetMode="External"/><Relationship Id="rId2" Type="http://schemas.openxmlformats.org/officeDocument/2006/relationships/hyperlink" Target="mailto:adem.duriqi@rks-gov.net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72"/>
  <sheetViews>
    <sheetView showGridLines="0" tabSelected="1" view="pageBreakPreview" zoomScale="70" zoomScaleNormal="80" zoomScaleSheetLayoutView="70" workbookViewId="0">
      <selection activeCell="S16" sqref="S16"/>
    </sheetView>
  </sheetViews>
  <sheetFormatPr defaultColWidth="9.140625" defaultRowHeight="15.75"/>
  <cols>
    <col min="1" max="1" width="7" style="1" customWidth="1"/>
    <col min="2" max="2" width="9.7109375" style="4" customWidth="1"/>
    <col min="3" max="3" width="20" style="1" customWidth="1"/>
    <col min="4" max="4" width="6" style="1" customWidth="1"/>
    <col min="5" max="6" width="6.28515625" style="1" customWidth="1"/>
    <col min="7" max="7" width="6.140625" style="1" customWidth="1"/>
    <col min="8" max="8" width="36.7109375" style="1" customWidth="1"/>
    <col min="9" max="9" width="13.5703125" style="1" customWidth="1"/>
    <col min="10" max="12" width="13" style="1" customWidth="1"/>
    <col min="13" max="13" width="13.28515625" style="1" customWidth="1"/>
    <col min="14" max="14" width="13.5703125" style="1" customWidth="1"/>
    <col min="15" max="15" width="15.28515625" style="4" customWidth="1"/>
    <col min="16" max="16" width="14.85546875" style="4" customWidth="1"/>
    <col min="17" max="17" width="14.85546875" style="10" customWidth="1"/>
    <col min="18" max="18" width="14.28515625" style="10" customWidth="1"/>
    <col min="19" max="19" width="15.28515625" style="8" customWidth="1"/>
    <col min="20" max="20" width="26.7109375" style="4" customWidth="1"/>
    <col min="21" max="21" width="11.42578125" style="10" customWidth="1"/>
    <col min="22" max="22" width="7.28515625" style="10" customWidth="1"/>
    <col min="23" max="23" width="9.28515625" style="14" customWidth="1"/>
    <col min="24" max="24" width="8.7109375" style="1" customWidth="1"/>
    <col min="25" max="25" width="10.7109375" style="1" customWidth="1"/>
    <col min="26" max="16384" width="9.140625" style="1"/>
  </cols>
  <sheetData>
    <row r="1" spans="1:30"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7"/>
      <c r="S1" s="13"/>
      <c r="T1" s="7"/>
      <c r="U1" s="7"/>
      <c r="V1" s="7"/>
    </row>
    <row r="2" spans="1:30">
      <c r="A2" s="18"/>
      <c r="B2" s="19"/>
      <c r="C2" s="270" t="s">
        <v>97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0"/>
      <c r="T2" s="21"/>
      <c r="U2" s="21"/>
      <c r="V2" s="21"/>
      <c r="W2" s="22"/>
      <c r="X2" s="18"/>
      <c r="Y2" s="18"/>
      <c r="Z2" s="18"/>
      <c r="AA2" s="18"/>
      <c r="AB2" s="18"/>
      <c r="AC2" s="18"/>
      <c r="AD2" s="18"/>
    </row>
    <row r="3" spans="1:30" ht="9.75" customHeight="1">
      <c r="A3" s="18"/>
      <c r="B3" s="19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0"/>
      <c r="T3" s="21"/>
      <c r="U3" s="21"/>
      <c r="V3" s="21"/>
      <c r="W3" s="23"/>
      <c r="X3" s="24"/>
      <c r="Y3" s="18"/>
      <c r="Z3" s="18"/>
      <c r="AA3" s="18"/>
      <c r="AB3" s="18"/>
      <c r="AC3" s="18"/>
      <c r="AD3" s="18"/>
    </row>
    <row r="4" spans="1:30" ht="11.25" customHeight="1">
      <c r="A4" s="18"/>
      <c r="B4" s="19"/>
      <c r="C4" s="18"/>
      <c r="D4" s="18"/>
      <c r="E4" s="18"/>
      <c r="F4" s="18"/>
      <c r="G4" s="18"/>
      <c r="H4" s="24"/>
      <c r="I4" s="24"/>
      <c r="J4" s="24"/>
      <c r="K4" s="24"/>
      <c r="L4" s="24"/>
      <c r="M4" s="24"/>
      <c r="N4" s="24"/>
      <c r="O4" s="19"/>
      <c r="P4" s="265"/>
      <c r="Q4" s="265"/>
      <c r="R4" s="265"/>
      <c r="S4" s="265"/>
      <c r="T4" s="265"/>
      <c r="U4" s="265"/>
      <c r="V4" s="265"/>
      <c r="W4" s="265"/>
      <c r="X4" s="18"/>
      <c r="Y4" s="18"/>
      <c r="Z4" s="18"/>
      <c r="AA4" s="18"/>
      <c r="AB4" s="18"/>
      <c r="AC4" s="18"/>
      <c r="AD4" s="18"/>
    </row>
    <row r="5" spans="1:30" ht="20.25" customHeight="1">
      <c r="A5" s="18"/>
      <c r="B5" s="19"/>
      <c r="C5" s="274" t="s">
        <v>12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6"/>
      <c r="S5" s="25"/>
      <c r="T5" s="26"/>
      <c r="U5" s="27"/>
      <c r="V5" s="27"/>
      <c r="W5" s="27"/>
      <c r="X5" s="18"/>
      <c r="Y5" s="18"/>
      <c r="Z5" s="18"/>
      <c r="AA5" s="18"/>
      <c r="AB5" s="18"/>
      <c r="AC5" s="18"/>
      <c r="AD5" s="18"/>
    </row>
    <row r="6" spans="1:30" ht="19.5" customHeight="1">
      <c r="A6" s="18"/>
      <c r="B6" s="19"/>
      <c r="C6" s="277" t="s">
        <v>75</v>
      </c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9"/>
      <c r="S6" s="28"/>
      <c r="T6" s="29"/>
      <c r="U6" s="29"/>
      <c r="V6" s="29"/>
      <c r="W6" s="22"/>
      <c r="X6" s="18"/>
      <c r="Y6" s="18"/>
      <c r="Z6" s="18"/>
      <c r="AA6" s="18"/>
      <c r="AB6" s="18"/>
      <c r="AC6" s="18"/>
      <c r="AD6" s="18"/>
    </row>
    <row r="7" spans="1:30">
      <c r="A7" s="18"/>
      <c r="B7" s="19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19"/>
      <c r="Q7" s="24"/>
      <c r="R7" s="24"/>
      <c r="S7" s="23"/>
      <c r="T7" s="19"/>
      <c r="U7" s="18"/>
      <c r="V7" s="18"/>
      <c r="W7" s="22"/>
      <c r="X7" s="18"/>
      <c r="Y7" s="18"/>
      <c r="Z7" s="18"/>
      <c r="AA7" s="18"/>
      <c r="AB7" s="18"/>
      <c r="AC7" s="18"/>
      <c r="AD7" s="18"/>
    </row>
    <row r="8" spans="1:30" s="220" customFormat="1" ht="30" customHeight="1">
      <c r="A8" s="215"/>
      <c r="B8" s="128"/>
      <c r="C8" s="266" t="s">
        <v>2</v>
      </c>
      <c r="D8" s="266"/>
      <c r="E8" s="266"/>
      <c r="F8" s="266"/>
      <c r="G8" s="266"/>
      <c r="H8" s="216" t="s">
        <v>875</v>
      </c>
      <c r="I8" s="130"/>
      <c r="J8" s="130"/>
      <c r="K8" s="130"/>
      <c r="L8" s="130"/>
      <c r="M8" s="215"/>
      <c r="N8" s="215"/>
      <c r="O8" s="128"/>
      <c r="P8" s="225" t="s">
        <v>11</v>
      </c>
      <c r="Q8" s="226">
        <v>2019</v>
      </c>
      <c r="R8" s="217"/>
      <c r="S8" s="130"/>
      <c r="T8" s="218"/>
      <c r="U8" s="217"/>
      <c r="V8" s="217"/>
      <c r="W8" s="219"/>
      <c r="X8" s="215"/>
      <c r="Y8" s="215"/>
      <c r="Z8" s="215"/>
      <c r="AA8" s="215"/>
      <c r="AB8" s="215"/>
      <c r="AC8" s="215"/>
      <c r="AD8" s="215"/>
    </row>
    <row r="9" spans="1:30" ht="15.75" customHeight="1">
      <c r="A9" s="18"/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31"/>
      <c r="R9" s="31"/>
      <c r="S9" s="23"/>
      <c r="T9" s="19"/>
      <c r="U9" s="31"/>
      <c r="V9" s="31"/>
      <c r="W9" s="22"/>
      <c r="X9" s="18"/>
      <c r="Y9" s="18"/>
      <c r="Z9" s="18"/>
      <c r="AA9" s="18"/>
      <c r="AB9" s="18"/>
      <c r="AC9" s="18"/>
      <c r="AD9" s="18"/>
    </row>
    <row r="10" spans="1:30" ht="15.75" customHeight="1">
      <c r="A10" s="18"/>
      <c r="B10" s="19"/>
      <c r="C10" s="281" t="s">
        <v>3</v>
      </c>
      <c r="D10" s="281"/>
      <c r="E10" s="281"/>
      <c r="F10" s="281"/>
      <c r="G10" s="281"/>
      <c r="H10" s="281"/>
      <c r="I10" s="281"/>
      <c r="J10" s="32"/>
      <c r="K10" s="32"/>
      <c r="L10" s="32"/>
      <c r="M10" s="32"/>
      <c r="N10" s="32"/>
      <c r="O10" s="33"/>
      <c r="P10" s="33"/>
      <c r="Q10" s="34"/>
      <c r="R10" s="34"/>
      <c r="S10" s="23"/>
      <c r="T10" s="19"/>
      <c r="U10" s="31"/>
      <c r="V10" s="31"/>
      <c r="W10" s="22"/>
      <c r="X10" s="18"/>
      <c r="Y10" s="18"/>
      <c r="Z10" s="18"/>
      <c r="AA10" s="18"/>
      <c r="AB10" s="18"/>
      <c r="AC10" s="18"/>
      <c r="AD10" s="18"/>
    </row>
    <row r="11" spans="1:30" ht="6" customHeight="1">
      <c r="A11" s="18"/>
      <c r="B11" s="19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3"/>
      <c r="P11" s="33"/>
      <c r="Q11" s="34"/>
      <c r="R11" s="34"/>
      <c r="S11" s="23"/>
      <c r="T11" s="19"/>
      <c r="U11" s="31"/>
      <c r="V11" s="31"/>
      <c r="W11" s="22"/>
      <c r="X11" s="18"/>
      <c r="Y11" s="18"/>
      <c r="Z11" s="18"/>
      <c r="AA11" s="18"/>
      <c r="AB11" s="18"/>
      <c r="AC11" s="18"/>
      <c r="AD11" s="18"/>
    </row>
    <row r="12" spans="1:30" ht="22.5" customHeight="1">
      <c r="A12" s="18"/>
      <c r="B12" s="19"/>
      <c r="C12" s="271" t="s">
        <v>36</v>
      </c>
      <c r="D12" s="272"/>
      <c r="E12" s="272"/>
      <c r="F12" s="272"/>
      <c r="G12" s="272"/>
      <c r="H12" s="272"/>
      <c r="I12" s="273"/>
      <c r="J12" s="268" t="s">
        <v>96</v>
      </c>
      <c r="K12" s="268"/>
      <c r="L12" s="268"/>
      <c r="M12" s="268"/>
      <c r="N12" s="268"/>
      <c r="O12" s="268"/>
      <c r="P12" s="268"/>
      <c r="Q12" s="268"/>
      <c r="R12" s="268"/>
      <c r="S12" s="23"/>
      <c r="T12" s="19"/>
      <c r="U12" s="31"/>
      <c r="V12" s="31"/>
      <c r="W12" s="22"/>
      <c r="X12" s="18"/>
      <c r="Y12" s="18"/>
      <c r="Z12" s="18"/>
      <c r="AA12" s="18"/>
      <c r="AB12" s="18"/>
      <c r="AC12" s="18"/>
      <c r="AD12" s="18"/>
    </row>
    <row r="13" spans="1:30" ht="22.5" customHeight="1">
      <c r="A13" s="18"/>
      <c r="B13" s="19"/>
      <c r="C13" s="271" t="s">
        <v>835</v>
      </c>
      <c r="D13" s="272"/>
      <c r="E13" s="272"/>
      <c r="F13" s="272"/>
      <c r="G13" s="272"/>
      <c r="H13" s="272"/>
      <c r="I13" s="273"/>
      <c r="J13" s="287" t="s">
        <v>98</v>
      </c>
      <c r="K13" s="287"/>
      <c r="L13" s="287"/>
      <c r="M13" s="282"/>
      <c r="N13" s="282"/>
      <c r="O13" s="282"/>
      <c r="P13" s="283"/>
      <c r="Q13" s="283"/>
      <c r="R13" s="283"/>
      <c r="S13" s="23"/>
      <c r="T13" s="19"/>
      <c r="U13" s="31"/>
      <c r="V13" s="31"/>
      <c r="W13" s="22"/>
      <c r="X13" s="18"/>
      <c r="Y13" s="18"/>
      <c r="Z13" s="18"/>
      <c r="AA13" s="18"/>
      <c r="AB13" s="18"/>
      <c r="AC13" s="18"/>
      <c r="AD13" s="18"/>
    </row>
    <row r="14" spans="1:30" ht="22.5" customHeight="1">
      <c r="A14" s="18"/>
      <c r="B14" s="19"/>
      <c r="C14" s="271" t="s">
        <v>13</v>
      </c>
      <c r="D14" s="272"/>
      <c r="E14" s="272"/>
      <c r="F14" s="272"/>
      <c r="G14" s="272"/>
      <c r="H14" s="272"/>
      <c r="I14" s="273"/>
      <c r="J14" s="291">
        <v>613</v>
      </c>
      <c r="K14" s="291"/>
      <c r="L14" s="291"/>
      <c r="M14" s="291"/>
      <c r="N14" s="291"/>
      <c r="O14" s="291"/>
      <c r="P14" s="291"/>
      <c r="Q14" s="291"/>
      <c r="R14" s="291"/>
      <c r="S14" s="23"/>
      <c r="T14" s="19"/>
      <c r="U14" s="31"/>
      <c r="V14" s="31"/>
      <c r="W14" s="22"/>
      <c r="X14" s="18"/>
      <c r="Y14" s="18"/>
      <c r="Z14" s="18"/>
      <c r="AA14" s="18"/>
      <c r="AB14" s="18"/>
      <c r="AC14" s="18"/>
      <c r="AD14" s="18"/>
    </row>
    <row r="15" spans="1:30" ht="22.5" customHeight="1">
      <c r="A15" s="18"/>
      <c r="B15" s="19"/>
      <c r="C15" s="271" t="s">
        <v>42</v>
      </c>
      <c r="D15" s="272"/>
      <c r="E15" s="272"/>
      <c r="F15" s="272"/>
      <c r="G15" s="272"/>
      <c r="H15" s="272"/>
      <c r="I15" s="273"/>
      <c r="J15" s="268" t="s">
        <v>99</v>
      </c>
      <c r="K15" s="268"/>
      <c r="L15" s="268"/>
      <c r="M15" s="268"/>
      <c r="N15" s="268"/>
      <c r="O15" s="268"/>
      <c r="P15" s="268"/>
      <c r="Q15" s="268"/>
      <c r="R15" s="268"/>
      <c r="S15" s="23"/>
      <c r="T15" s="19"/>
      <c r="U15" s="31"/>
      <c r="V15" s="31"/>
      <c r="W15" s="22"/>
      <c r="X15" s="18"/>
      <c r="Y15" s="18"/>
      <c r="Z15" s="18"/>
      <c r="AA15" s="18"/>
      <c r="AB15" s="18"/>
      <c r="AC15" s="18"/>
      <c r="AD15" s="18"/>
    </row>
    <row r="16" spans="1:30" ht="22.5" customHeight="1">
      <c r="A16" s="18"/>
      <c r="B16" s="19"/>
      <c r="C16" s="271" t="s">
        <v>41</v>
      </c>
      <c r="D16" s="272"/>
      <c r="E16" s="272"/>
      <c r="F16" s="272"/>
      <c r="G16" s="272"/>
      <c r="H16" s="272"/>
      <c r="I16" s="273"/>
      <c r="J16" s="268" t="s">
        <v>100</v>
      </c>
      <c r="K16" s="268"/>
      <c r="L16" s="268"/>
      <c r="M16" s="268"/>
      <c r="N16" s="268"/>
      <c r="O16" s="268"/>
      <c r="P16" s="268"/>
      <c r="Q16" s="268"/>
      <c r="R16" s="268"/>
      <c r="S16" s="23"/>
      <c r="T16" s="19"/>
      <c r="U16" s="31"/>
      <c r="V16" s="31"/>
      <c r="W16" s="22"/>
      <c r="X16" s="18"/>
      <c r="Y16" s="18"/>
      <c r="Z16" s="18"/>
      <c r="AA16" s="18"/>
      <c r="AB16" s="18"/>
      <c r="AC16" s="18"/>
      <c r="AD16" s="18"/>
    </row>
    <row r="17" spans="1:30" ht="22.5" customHeight="1">
      <c r="A17" s="18"/>
      <c r="B17" s="19"/>
      <c r="C17" s="271" t="s">
        <v>38</v>
      </c>
      <c r="D17" s="272"/>
      <c r="E17" s="272"/>
      <c r="F17" s="272"/>
      <c r="G17" s="272"/>
      <c r="H17" s="272"/>
      <c r="I17" s="273"/>
      <c r="J17" s="268" t="s">
        <v>101</v>
      </c>
      <c r="K17" s="268"/>
      <c r="L17" s="268"/>
      <c r="M17" s="268"/>
      <c r="N17" s="268"/>
      <c r="O17" s="268"/>
      <c r="P17" s="268"/>
      <c r="Q17" s="268"/>
      <c r="R17" s="268"/>
      <c r="S17" s="23"/>
      <c r="T17" s="19"/>
      <c r="U17" s="31"/>
      <c r="V17" s="31"/>
      <c r="W17" s="22"/>
      <c r="X17" s="18"/>
      <c r="Y17" s="18"/>
      <c r="Z17" s="18"/>
      <c r="AA17" s="18"/>
      <c r="AB17" s="18"/>
      <c r="AC17" s="18"/>
      <c r="AD17" s="18"/>
    </row>
    <row r="18" spans="1:30" ht="22.5" customHeight="1">
      <c r="A18" s="18"/>
      <c r="B18" s="19"/>
      <c r="C18" s="271" t="s">
        <v>37</v>
      </c>
      <c r="D18" s="272"/>
      <c r="E18" s="272"/>
      <c r="F18" s="272"/>
      <c r="G18" s="272"/>
      <c r="H18" s="272"/>
      <c r="I18" s="273"/>
      <c r="J18" s="268" t="s">
        <v>102</v>
      </c>
      <c r="K18" s="268"/>
      <c r="L18" s="268"/>
      <c r="M18" s="268"/>
      <c r="N18" s="268"/>
      <c r="O18" s="268"/>
      <c r="P18" s="268"/>
      <c r="Q18" s="268"/>
      <c r="R18" s="268"/>
      <c r="S18" s="23"/>
      <c r="T18" s="19"/>
      <c r="U18" s="31"/>
      <c r="V18" s="31"/>
      <c r="W18" s="22"/>
      <c r="X18" s="18"/>
      <c r="Y18" s="18"/>
      <c r="Z18" s="18"/>
      <c r="AA18" s="18"/>
      <c r="AB18" s="18"/>
      <c r="AC18" s="18"/>
      <c r="AD18" s="18"/>
    </row>
    <row r="19" spans="1:30" ht="22.5" customHeight="1">
      <c r="A19" s="18"/>
      <c r="B19" s="19"/>
      <c r="C19" s="271" t="s">
        <v>39</v>
      </c>
      <c r="D19" s="272"/>
      <c r="E19" s="272"/>
      <c r="F19" s="272"/>
      <c r="G19" s="272"/>
      <c r="H19" s="272"/>
      <c r="I19" s="273"/>
      <c r="J19" s="267" t="s">
        <v>103</v>
      </c>
      <c r="K19" s="268"/>
      <c r="L19" s="268"/>
      <c r="M19" s="268"/>
      <c r="N19" s="268"/>
      <c r="O19" s="268"/>
      <c r="P19" s="268"/>
      <c r="Q19" s="268"/>
      <c r="R19" s="268"/>
      <c r="S19" s="23"/>
      <c r="T19" s="19"/>
      <c r="U19" s="31"/>
      <c r="V19" s="31"/>
      <c r="W19" s="22"/>
      <c r="X19" s="18"/>
      <c r="Y19" s="18"/>
      <c r="Z19" s="18"/>
      <c r="AA19" s="18"/>
      <c r="AB19" s="18"/>
      <c r="AC19" s="18"/>
      <c r="AD19" s="18"/>
    </row>
    <row r="20" spans="1:30" ht="22.5" customHeight="1">
      <c r="A20" s="18"/>
      <c r="B20" s="19"/>
      <c r="C20" s="271" t="s">
        <v>40</v>
      </c>
      <c r="D20" s="272"/>
      <c r="E20" s="272"/>
      <c r="F20" s="272"/>
      <c r="G20" s="272"/>
      <c r="H20" s="272"/>
      <c r="I20" s="273"/>
      <c r="J20" s="267" t="s">
        <v>104</v>
      </c>
      <c r="K20" s="268"/>
      <c r="L20" s="268"/>
      <c r="M20" s="268"/>
      <c r="N20" s="268"/>
      <c r="O20" s="268"/>
      <c r="P20" s="268"/>
      <c r="Q20" s="268"/>
      <c r="R20" s="268"/>
      <c r="S20" s="23"/>
      <c r="T20" s="19"/>
      <c r="U20" s="31"/>
      <c r="V20" s="31"/>
      <c r="W20" s="22"/>
      <c r="X20" s="18"/>
      <c r="Y20" s="18"/>
      <c r="Z20" s="18"/>
      <c r="AA20" s="18"/>
      <c r="AB20" s="18"/>
      <c r="AC20" s="18"/>
      <c r="AD20" s="18"/>
    </row>
    <row r="21" spans="1:30" ht="15.75" customHeight="1">
      <c r="A21" s="18"/>
      <c r="B21" s="19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  <c r="P21" s="19"/>
      <c r="Q21" s="31"/>
      <c r="R21" s="31"/>
      <c r="S21" s="23"/>
      <c r="T21" s="19"/>
      <c r="U21" s="31"/>
      <c r="V21" s="31"/>
      <c r="W21" s="22"/>
      <c r="X21" s="18"/>
      <c r="Y21" s="18"/>
      <c r="Z21" s="18"/>
      <c r="AA21" s="18"/>
      <c r="AB21" s="18"/>
      <c r="AC21" s="18"/>
      <c r="AD21" s="18"/>
    </row>
    <row r="22" spans="1:30" ht="18">
      <c r="A22" s="18"/>
      <c r="B22" s="19"/>
      <c r="C22" s="280" t="s">
        <v>1</v>
      </c>
      <c r="D22" s="280"/>
      <c r="E22" s="280"/>
      <c r="F22" s="280"/>
      <c r="G22" s="280"/>
      <c r="H22" s="280"/>
      <c r="I22" s="280"/>
      <c r="J22" s="35"/>
      <c r="K22" s="35"/>
      <c r="L22" s="35"/>
      <c r="M22" s="35"/>
      <c r="N22" s="35"/>
      <c r="O22" s="33"/>
      <c r="P22" s="33"/>
      <c r="Q22" s="35"/>
      <c r="R22" s="35"/>
      <c r="S22" s="20"/>
      <c r="T22" s="33"/>
      <c r="U22" s="35"/>
      <c r="V22" s="35"/>
      <c r="W22" s="22"/>
      <c r="X22" s="18"/>
      <c r="Y22" s="18"/>
      <c r="Z22" s="18"/>
      <c r="AA22" s="18"/>
      <c r="AB22" s="18"/>
      <c r="AC22" s="18"/>
      <c r="AD22" s="18"/>
    </row>
    <row r="23" spans="1:30" ht="18" customHeight="1">
      <c r="A23" s="18"/>
      <c r="B23" s="19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3"/>
      <c r="P23" s="33"/>
      <c r="Q23" s="35"/>
      <c r="R23" s="35"/>
      <c r="S23" s="20"/>
      <c r="T23" s="33"/>
      <c r="U23" s="35"/>
      <c r="V23" s="35"/>
      <c r="W23" s="22"/>
      <c r="X23" s="18"/>
      <c r="Y23" s="18"/>
      <c r="Z23" s="18"/>
      <c r="AA23" s="18"/>
      <c r="AB23" s="18"/>
      <c r="AC23" s="18"/>
      <c r="AD23" s="18"/>
    </row>
    <row r="24" spans="1:30" ht="15.75" customHeight="1">
      <c r="A24" s="250"/>
      <c r="B24" s="222"/>
      <c r="C24" s="292" t="s">
        <v>4</v>
      </c>
      <c r="D24" s="292"/>
      <c r="E24" s="292"/>
      <c r="F24" s="292"/>
      <c r="G24" s="252" t="s">
        <v>10</v>
      </c>
      <c r="H24" s="288" t="s">
        <v>0</v>
      </c>
      <c r="I24" s="252" t="s">
        <v>45</v>
      </c>
      <c r="J24" s="252" t="s">
        <v>46</v>
      </c>
      <c r="K24" s="252" t="s">
        <v>60</v>
      </c>
      <c r="L24" s="252" t="s">
        <v>47</v>
      </c>
      <c r="M24" s="252" t="s">
        <v>48</v>
      </c>
      <c r="N24" s="252" t="s">
        <v>67</v>
      </c>
      <c r="O24" s="252" t="s">
        <v>7</v>
      </c>
      <c r="P24" s="252" t="s">
        <v>54</v>
      </c>
      <c r="Q24" s="252" t="s">
        <v>55</v>
      </c>
      <c r="R24" s="252" t="s">
        <v>56</v>
      </c>
      <c r="S24" s="252" t="s">
        <v>50</v>
      </c>
      <c r="T24" s="255" t="s">
        <v>44</v>
      </c>
      <c r="U24" s="255" t="s">
        <v>836</v>
      </c>
      <c r="V24" s="269" t="s">
        <v>57</v>
      </c>
      <c r="W24" s="252" t="s">
        <v>49</v>
      </c>
      <c r="X24" s="250" t="s">
        <v>29</v>
      </c>
      <c r="Y24" s="250" t="s">
        <v>43</v>
      </c>
      <c r="Z24" s="18"/>
      <c r="AA24" s="18"/>
      <c r="AB24" s="18"/>
      <c r="AC24" s="18"/>
      <c r="AD24" s="18"/>
    </row>
    <row r="25" spans="1:30" ht="93" customHeight="1">
      <c r="A25" s="263"/>
      <c r="B25" s="223"/>
      <c r="C25" s="252" t="s">
        <v>27</v>
      </c>
      <c r="D25" s="255" t="s">
        <v>8</v>
      </c>
      <c r="E25" s="264" t="s">
        <v>9</v>
      </c>
      <c r="F25" s="264" t="s">
        <v>5</v>
      </c>
      <c r="G25" s="252"/>
      <c r="H25" s="288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5"/>
      <c r="U25" s="255"/>
      <c r="V25" s="270"/>
      <c r="W25" s="252"/>
      <c r="X25" s="250"/>
      <c r="Y25" s="250"/>
      <c r="Z25" s="18"/>
      <c r="AA25" s="18"/>
      <c r="AB25" s="18"/>
      <c r="AC25" s="18"/>
      <c r="AD25" s="18"/>
    </row>
    <row r="26" spans="1:30" s="15" customFormat="1" ht="180" customHeight="1">
      <c r="A26" s="224" t="s">
        <v>378</v>
      </c>
      <c r="B26" s="224" t="s">
        <v>837</v>
      </c>
      <c r="C26" s="252"/>
      <c r="D26" s="255"/>
      <c r="E26" s="264"/>
      <c r="F26" s="264"/>
      <c r="G26" s="252"/>
      <c r="H26" s="289"/>
      <c r="I26" s="253"/>
      <c r="J26" s="253"/>
      <c r="K26" s="253"/>
      <c r="L26" s="253"/>
      <c r="M26" s="253"/>
      <c r="N26" s="253"/>
      <c r="O26" s="252"/>
      <c r="P26" s="252"/>
      <c r="Q26" s="252"/>
      <c r="R26" s="252"/>
      <c r="S26" s="252"/>
      <c r="T26" s="256"/>
      <c r="U26" s="256"/>
      <c r="V26" s="270"/>
      <c r="W26" s="252"/>
      <c r="X26" s="224" t="s">
        <v>838</v>
      </c>
      <c r="Y26" s="224" t="s">
        <v>839</v>
      </c>
      <c r="Z26" s="36"/>
      <c r="AA26" s="36"/>
      <c r="AB26" s="36"/>
      <c r="AC26" s="36"/>
      <c r="AD26" s="36"/>
    </row>
    <row r="27" spans="1:30" s="4" customFormat="1" ht="48" customHeight="1">
      <c r="A27" s="221">
        <v>1</v>
      </c>
      <c r="B27" s="221"/>
      <c r="C27" s="221">
        <v>2</v>
      </c>
      <c r="D27" s="221">
        <v>3</v>
      </c>
      <c r="E27" s="221">
        <v>4</v>
      </c>
      <c r="F27" s="221">
        <v>5</v>
      </c>
      <c r="G27" s="221">
        <v>6</v>
      </c>
      <c r="H27" s="221">
        <v>7</v>
      </c>
      <c r="I27" s="221">
        <v>8</v>
      </c>
      <c r="J27" s="221">
        <v>9</v>
      </c>
      <c r="K27" s="221">
        <v>10</v>
      </c>
      <c r="L27" s="221">
        <v>11</v>
      </c>
      <c r="M27" s="221">
        <v>12</v>
      </c>
      <c r="N27" s="221">
        <v>13</v>
      </c>
      <c r="O27" s="221">
        <v>14</v>
      </c>
      <c r="P27" s="221">
        <v>15</v>
      </c>
      <c r="Q27" s="221">
        <v>16</v>
      </c>
      <c r="R27" s="221">
        <v>17</v>
      </c>
      <c r="S27" s="221">
        <v>18</v>
      </c>
      <c r="T27" s="221" t="s">
        <v>360</v>
      </c>
      <c r="U27" s="221">
        <v>20</v>
      </c>
      <c r="V27" s="221">
        <v>21</v>
      </c>
      <c r="W27" s="221">
        <v>22</v>
      </c>
      <c r="X27" s="221">
        <v>23</v>
      </c>
      <c r="Y27" s="221">
        <v>24</v>
      </c>
      <c r="Z27" s="19"/>
      <c r="AA27" s="19"/>
      <c r="AB27" s="19"/>
      <c r="AC27" s="19"/>
      <c r="AD27" s="19"/>
    </row>
    <row r="28" spans="1:30" s="6" customFormat="1" ht="77.25" customHeight="1">
      <c r="A28" s="37">
        <v>3</v>
      </c>
      <c r="B28" s="37"/>
      <c r="C28" s="38" t="s">
        <v>426</v>
      </c>
      <c r="D28" s="39">
        <v>2</v>
      </c>
      <c r="E28" s="39">
        <v>2</v>
      </c>
      <c r="F28" s="39">
        <v>5</v>
      </c>
      <c r="G28" s="39">
        <v>93</v>
      </c>
      <c r="H28" s="194" t="s">
        <v>866</v>
      </c>
      <c r="I28" s="40" t="s">
        <v>429</v>
      </c>
      <c r="J28" s="40"/>
      <c r="K28" s="41"/>
      <c r="L28" s="40" t="s">
        <v>427</v>
      </c>
      <c r="M28" s="39" t="s">
        <v>428</v>
      </c>
      <c r="N28" s="39" t="s">
        <v>431</v>
      </c>
      <c r="O28" s="42">
        <v>20417.759999999998</v>
      </c>
      <c r="P28" s="42">
        <v>20417.759999999998</v>
      </c>
      <c r="Q28" s="43"/>
      <c r="R28" s="43"/>
      <c r="S28" s="44">
        <v>15587.92</v>
      </c>
      <c r="T28" s="39" t="s">
        <v>430</v>
      </c>
      <c r="U28" s="39"/>
      <c r="V28" s="39"/>
      <c r="W28" s="45"/>
      <c r="X28" s="39"/>
      <c r="Y28" s="39"/>
      <c r="Z28" s="46"/>
      <c r="AA28" s="46"/>
      <c r="AB28" s="46"/>
      <c r="AC28" s="46"/>
      <c r="AD28" s="46"/>
    </row>
    <row r="29" spans="1:30" s="6" customFormat="1" ht="51.75" customHeight="1">
      <c r="A29" s="47">
        <v>7</v>
      </c>
      <c r="B29" s="47"/>
      <c r="C29" s="48" t="s">
        <v>106</v>
      </c>
      <c r="D29" s="49" t="s">
        <v>89</v>
      </c>
      <c r="E29" s="49" t="s">
        <v>158</v>
      </c>
      <c r="F29" s="49" t="s">
        <v>91</v>
      </c>
      <c r="G29" s="49" t="s">
        <v>90</v>
      </c>
      <c r="H29" s="195" t="s">
        <v>171</v>
      </c>
      <c r="I29" s="50">
        <v>43509</v>
      </c>
      <c r="J29" s="50">
        <v>43521.006621678236</v>
      </c>
      <c r="K29" s="51" t="s">
        <v>538</v>
      </c>
      <c r="L29" s="50">
        <v>43543</v>
      </c>
      <c r="M29" s="49" t="s">
        <v>392</v>
      </c>
      <c r="N29" s="49" t="s">
        <v>391</v>
      </c>
      <c r="O29" s="52">
        <v>5000</v>
      </c>
      <c r="P29" s="52">
        <v>4599</v>
      </c>
      <c r="Q29" s="53"/>
      <c r="R29" s="53"/>
      <c r="S29" s="54">
        <v>4599</v>
      </c>
      <c r="T29" s="48" t="s">
        <v>230</v>
      </c>
      <c r="U29" s="49" t="s">
        <v>89</v>
      </c>
      <c r="V29" s="49" t="s">
        <v>276</v>
      </c>
      <c r="W29" s="55"/>
      <c r="X29" s="49"/>
      <c r="Y29" s="49" t="s">
        <v>89</v>
      </c>
      <c r="Z29" s="46"/>
      <c r="AA29" s="46"/>
      <c r="AB29" s="46"/>
      <c r="AC29" s="46"/>
      <c r="AD29" s="46"/>
    </row>
    <row r="30" spans="1:30" s="6" customFormat="1" ht="54" customHeight="1">
      <c r="A30" s="47">
        <v>8</v>
      </c>
      <c r="B30" s="47"/>
      <c r="C30" s="48" t="s">
        <v>149</v>
      </c>
      <c r="D30" s="56" t="s">
        <v>88</v>
      </c>
      <c r="E30" s="49" t="s">
        <v>160</v>
      </c>
      <c r="F30" s="49" t="s">
        <v>89</v>
      </c>
      <c r="G30" s="49" t="s">
        <v>167</v>
      </c>
      <c r="H30" s="196" t="s">
        <v>213</v>
      </c>
      <c r="I30" s="57">
        <v>43503</v>
      </c>
      <c r="J30" s="50">
        <v>43521.017526354168</v>
      </c>
      <c r="K30" s="51" t="s">
        <v>539</v>
      </c>
      <c r="L30" s="50">
        <v>43579</v>
      </c>
      <c r="M30" s="50">
        <v>43565</v>
      </c>
      <c r="N30" s="50">
        <v>43931</v>
      </c>
      <c r="O30" s="52">
        <v>100000</v>
      </c>
      <c r="P30" s="52">
        <v>78546</v>
      </c>
      <c r="Q30" s="58"/>
      <c r="R30" s="53"/>
      <c r="S30" s="59">
        <v>26339.57</v>
      </c>
      <c r="T30" s="48" t="s">
        <v>264</v>
      </c>
      <c r="U30" s="49" t="s">
        <v>89</v>
      </c>
      <c r="V30" s="49" t="s">
        <v>290</v>
      </c>
      <c r="W30" s="55"/>
      <c r="X30" s="49">
        <v>1</v>
      </c>
      <c r="Y30" s="49" t="s">
        <v>89</v>
      </c>
      <c r="Z30" s="46"/>
      <c r="AA30" s="46"/>
      <c r="AB30" s="46"/>
      <c r="AC30" s="46"/>
      <c r="AD30" s="46"/>
    </row>
    <row r="31" spans="1:30" s="6" customFormat="1" ht="42.75" customHeight="1">
      <c r="A31" s="47">
        <v>10</v>
      </c>
      <c r="B31" s="47" t="s">
        <v>432</v>
      </c>
      <c r="C31" s="60" t="s">
        <v>433</v>
      </c>
      <c r="D31" s="61"/>
      <c r="E31" s="48"/>
      <c r="F31" s="49"/>
      <c r="G31" s="62"/>
      <c r="H31" s="197" t="s">
        <v>434</v>
      </c>
      <c r="I31" s="63" t="s">
        <v>390</v>
      </c>
      <c r="J31" s="64" t="s">
        <v>435</v>
      </c>
      <c r="K31" s="51"/>
      <c r="L31" s="50"/>
      <c r="M31" s="50"/>
      <c r="N31" s="50"/>
      <c r="O31" s="52"/>
      <c r="P31" s="52"/>
      <c r="Q31" s="58"/>
      <c r="R31" s="53"/>
      <c r="S31" s="54">
        <v>0</v>
      </c>
      <c r="T31" s="48" t="s">
        <v>442</v>
      </c>
      <c r="U31" s="49"/>
      <c r="V31" s="49"/>
      <c r="W31" s="55"/>
      <c r="X31" s="49"/>
      <c r="Y31" s="49"/>
      <c r="Z31" s="46"/>
      <c r="AA31" s="46"/>
      <c r="AB31" s="46"/>
      <c r="AC31" s="46"/>
      <c r="AD31" s="46"/>
    </row>
    <row r="32" spans="1:30" s="6" customFormat="1" ht="49.5" customHeight="1">
      <c r="A32" s="47">
        <v>14</v>
      </c>
      <c r="B32" s="47">
        <v>2</v>
      </c>
      <c r="C32" s="48" t="s">
        <v>117</v>
      </c>
      <c r="D32" s="39" t="s">
        <v>87</v>
      </c>
      <c r="E32" s="49" t="s">
        <v>160</v>
      </c>
      <c r="F32" s="49" t="s">
        <v>89</v>
      </c>
      <c r="G32" s="49" t="s">
        <v>163</v>
      </c>
      <c r="H32" s="194" t="s">
        <v>181</v>
      </c>
      <c r="I32" s="40">
        <v>43559</v>
      </c>
      <c r="J32" s="50">
        <v>43563.018847951389</v>
      </c>
      <c r="K32" s="51">
        <v>43607.005573263887</v>
      </c>
      <c r="L32" s="50">
        <v>43606</v>
      </c>
      <c r="M32" s="49" t="s">
        <v>394</v>
      </c>
      <c r="N32" s="49" t="s">
        <v>393</v>
      </c>
      <c r="O32" s="52">
        <v>25000</v>
      </c>
      <c r="P32" s="52">
        <v>20674</v>
      </c>
      <c r="Q32" s="53">
        <v>2012.6</v>
      </c>
      <c r="R32" s="53">
        <f>P32+Q32-S32</f>
        <v>735</v>
      </c>
      <c r="S32" s="53">
        <v>21951.599999999999</v>
      </c>
      <c r="T32" s="49" t="s">
        <v>240</v>
      </c>
      <c r="U32" s="49" t="s">
        <v>89</v>
      </c>
      <c r="V32" s="49" t="s">
        <v>279</v>
      </c>
      <c r="W32" s="55"/>
      <c r="X32" s="49">
        <v>1</v>
      </c>
      <c r="Y32" s="49" t="s">
        <v>89</v>
      </c>
      <c r="Z32" s="46"/>
      <c r="AA32" s="46"/>
      <c r="AB32" s="46"/>
      <c r="AC32" s="46"/>
      <c r="AD32" s="46"/>
    </row>
    <row r="33" spans="1:30" s="6" customFormat="1" ht="94.5" customHeight="1">
      <c r="A33" s="47">
        <v>15</v>
      </c>
      <c r="B33" s="47">
        <v>1</v>
      </c>
      <c r="C33" s="48" t="s">
        <v>156</v>
      </c>
      <c r="D33" s="49" t="s">
        <v>89</v>
      </c>
      <c r="E33" s="49" t="s">
        <v>160</v>
      </c>
      <c r="F33" s="47"/>
      <c r="G33" s="49" t="s">
        <v>92</v>
      </c>
      <c r="H33" s="195" t="s">
        <v>228</v>
      </c>
      <c r="I33" s="50">
        <v>43622</v>
      </c>
      <c r="J33" s="50">
        <v>43628.00881608796</v>
      </c>
      <c r="K33" s="51">
        <v>43677.005180706015</v>
      </c>
      <c r="L33" s="50">
        <v>43676</v>
      </c>
      <c r="M33" s="50">
        <v>43669</v>
      </c>
      <c r="N33" s="50">
        <v>44035</v>
      </c>
      <c r="O33" s="52">
        <v>85000</v>
      </c>
      <c r="P33" s="52">
        <v>66495.39</v>
      </c>
      <c r="Q33" s="65"/>
      <c r="R33" s="47"/>
      <c r="S33" s="44">
        <v>5806.7399999999989</v>
      </c>
      <c r="T33" s="49" t="s">
        <v>275</v>
      </c>
      <c r="U33" s="56" t="s">
        <v>89</v>
      </c>
      <c r="V33" s="49" t="s">
        <v>170</v>
      </c>
      <c r="W33" s="47"/>
      <c r="X33" s="49">
        <v>1</v>
      </c>
      <c r="Y33" s="49" t="s">
        <v>89</v>
      </c>
      <c r="Z33" s="46"/>
      <c r="AA33" s="46"/>
      <c r="AB33" s="46"/>
      <c r="AC33" s="46"/>
      <c r="AD33" s="46"/>
    </row>
    <row r="34" spans="1:30" s="6" customFormat="1" ht="44.25" customHeight="1">
      <c r="A34" s="47">
        <v>16</v>
      </c>
      <c r="B34" s="47">
        <v>2</v>
      </c>
      <c r="C34" s="48" t="s">
        <v>108</v>
      </c>
      <c r="D34" s="49" t="s">
        <v>87</v>
      </c>
      <c r="E34" s="49" t="s">
        <v>160</v>
      </c>
      <c r="F34" s="49" t="s">
        <v>89</v>
      </c>
      <c r="G34" s="49" t="s">
        <v>90</v>
      </c>
      <c r="H34" s="195" t="s">
        <v>172</v>
      </c>
      <c r="I34" s="50">
        <v>43539</v>
      </c>
      <c r="J34" s="50">
        <v>43542.008505706013</v>
      </c>
      <c r="K34" s="51">
        <v>43599.005590624998</v>
      </c>
      <c r="L34" s="50">
        <v>43593</v>
      </c>
      <c r="M34" s="49" t="s">
        <v>395</v>
      </c>
      <c r="N34" s="49" t="s">
        <v>396</v>
      </c>
      <c r="O34" s="52">
        <v>58000</v>
      </c>
      <c r="P34" s="52">
        <v>44958.1</v>
      </c>
      <c r="Q34" s="53"/>
      <c r="R34" s="53">
        <v>1796.98</v>
      </c>
      <c r="S34" s="66">
        <v>43141.13</v>
      </c>
      <c r="T34" s="49" t="s">
        <v>232</v>
      </c>
      <c r="U34" s="49" t="s">
        <v>89</v>
      </c>
      <c r="V34" s="49"/>
      <c r="W34" s="55"/>
      <c r="X34" s="49">
        <v>1</v>
      </c>
      <c r="Y34" s="49" t="s">
        <v>89</v>
      </c>
      <c r="Z34" s="46"/>
      <c r="AA34" s="46"/>
      <c r="AB34" s="46"/>
      <c r="AC34" s="46"/>
      <c r="AD34" s="46"/>
    </row>
    <row r="35" spans="1:30" s="6" customFormat="1" ht="44.25" customHeight="1">
      <c r="A35" s="47">
        <v>17</v>
      </c>
      <c r="B35" s="47">
        <v>2</v>
      </c>
      <c r="C35" s="48" t="s">
        <v>109</v>
      </c>
      <c r="D35" s="49" t="s">
        <v>89</v>
      </c>
      <c r="E35" s="49" t="s">
        <v>160</v>
      </c>
      <c r="F35" s="49" t="s">
        <v>89</v>
      </c>
      <c r="G35" s="49" t="s">
        <v>90</v>
      </c>
      <c r="H35" s="195" t="s">
        <v>173</v>
      </c>
      <c r="I35" s="50">
        <v>43557</v>
      </c>
      <c r="J35" s="50">
        <v>43560.006424884261</v>
      </c>
      <c r="K35" s="51">
        <v>43705.006148495369</v>
      </c>
      <c r="L35" s="50">
        <v>43697</v>
      </c>
      <c r="M35" s="49" t="s">
        <v>400</v>
      </c>
      <c r="N35" s="49" t="s">
        <v>397</v>
      </c>
      <c r="O35" s="52">
        <v>85000</v>
      </c>
      <c r="P35" s="52">
        <v>83650</v>
      </c>
      <c r="Q35" s="47"/>
      <c r="R35" s="53"/>
      <c r="S35" s="67">
        <v>34850</v>
      </c>
      <c r="T35" s="49" t="s">
        <v>233</v>
      </c>
      <c r="U35" s="49" t="s">
        <v>89</v>
      </c>
      <c r="V35" s="49"/>
      <c r="W35" s="55"/>
      <c r="X35" s="49">
        <v>1</v>
      </c>
      <c r="Y35" s="49" t="s">
        <v>89</v>
      </c>
      <c r="Z35" s="46"/>
      <c r="AA35" s="46"/>
      <c r="AB35" s="46"/>
      <c r="AC35" s="46"/>
      <c r="AD35" s="46"/>
    </row>
    <row r="36" spans="1:30" s="6" customFormat="1" ht="76.5" customHeight="1">
      <c r="A36" s="47">
        <v>18</v>
      </c>
      <c r="B36" s="47">
        <v>1</v>
      </c>
      <c r="C36" s="48" t="s">
        <v>541</v>
      </c>
      <c r="D36" s="49">
        <v>5</v>
      </c>
      <c r="E36" s="49">
        <v>3</v>
      </c>
      <c r="F36" s="49">
        <v>5</v>
      </c>
      <c r="G36" s="49"/>
      <c r="H36" s="195" t="s">
        <v>543</v>
      </c>
      <c r="I36" s="50" t="s">
        <v>429</v>
      </c>
      <c r="J36" s="50"/>
      <c r="K36" s="51"/>
      <c r="L36" s="50" t="s">
        <v>544</v>
      </c>
      <c r="M36" s="49" t="s">
        <v>544</v>
      </c>
      <c r="N36" s="49" t="s">
        <v>545</v>
      </c>
      <c r="O36" s="52">
        <v>4200</v>
      </c>
      <c r="P36" s="52">
        <v>4172</v>
      </c>
      <c r="Q36" s="47"/>
      <c r="R36" s="53"/>
      <c r="S36" s="53">
        <v>4172</v>
      </c>
      <c r="T36" s="49" t="s">
        <v>542</v>
      </c>
      <c r="U36" s="49"/>
      <c r="V36" s="49"/>
      <c r="W36" s="55"/>
      <c r="X36" s="49"/>
      <c r="Y36" s="49"/>
      <c r="Z36" s="46"/>
      <c r="AA36" s="46"/>
      <c r="AB36" s="46"/>
      <c r="AC36" s="46"/>
      <c r="AD36" s="46"/>
    </row>
    <row r="37" spans="1:30" s="6" customFormat="1" ht="68.25" customHeight="1">
      <c r="A37" s="47">
        <v>19</v>
      </c>
      <c r="B37" s="47">
        <v>2</v>
      </c>
      <c r="C37" s="48" t="s">
        <v>107</v>
      </c>
      <c r="D37" s="49" t="s">
        <v>87</v>
      </c>
      <c r="E37" s="49" t="s">
        <v>160</v>
      </c>
      <c r="F37" s="49" t="s">
        <v>89</v>
      </c>
      <c r="G37" s="49" t="s">
        <v>161</v>
      </c>
      <c r="H37" s="195" t="s">
        <v>867</v>
      </c>
      <c r="I37" s="50">
        <v>43532</v>
      </c>
      <c r="J37" s="50">
        <v>43538.005792708333</v>
      </c>
      <c r="K37" s="51">
        <v>43588.005616238421</v>
      </c>
      <c r="L37" s="50">
        <v>43587</v>
      </c>
      <c r="M37" s="49" t="s">
        <v>398</v>
      </c>
      <c r="N37" s="49" t="s">
        <v>399</v>
      </c>
      <c r="O37" s="52">
        <v>126000</v>
      </c>
      <c r="P37" s="52">
        <v>100500.56</v>
      </c>
      <c r="Q37" s="53"/>
      <c r="R37" s="53">
        <v>2115</v>
      </c>
      <c r="S37" s="53">
        <v>98385.56</v>
      </c>
      <c r="T37" s="49" t="s">
        <v>231</v>
      </c>
      <c r="U37" s="49" t="s">
        <v>89</v>
      </c>
      <c r="V37" s="49" t="s">
        <v>277</v>
      </c>
      <c r="W37" s="55"/>
      <c r="X37" s="49">
        <v>1</v>
      </c>
      <c r="Y37" s="49" t="s">
        <v>89</v>
      </c>
      <c r="Z37" s="46"/>
      <c r="AA37" s="46"/>
      <c r="AB37" s="46"/>
      <c r="AC37" s="46"/>
      <c r="AD37" s="46"/>
    </row>
    <row r="38" spans="1:30" s="6" customFormat="1" ht="46.5" customHeight="1">
      <c r="A38" s="47">
        <v>20</v>
      </c>
      <c r="B38" s="46">
        <v>2</v>
      </c>
      <c r="C38" s="49" t="s">
        <v>150</v>
      </c>
      <c r="D38" s="49" t="s">
        <v>88</v>
      </c>
      <c r="E38" s="49" t="s">
        <v>160</v>
      </c>
      <c r="F38" s="56" t="s">
        <v>89</v>
      </c>
      <c r="G38" s="49" t="s">
        <v>92</v>
      </c>
      <c r="H38" s="195" t="s">
        <v>214</v>
      </c>
      <c r="I38" s="50">
        <v>43539</v>
      </c>
      <c r="J38" s="50">
        <v>43542.01286033565</v>
      </c>
      <c r="K38" s="51">
        <v>43593.005658333328</v>
      </c>
      <c r="L38" s="50">
        <v>43578</v>
      </c>
      <c r="M38" s="50">
        <v>43574</v>
      </c>
      <c r="N38" s="50">
        <v>43940</v>
      </c>
      <c r="O38" s="52">
        <v>124000</v>
      </c>
      <c r="P38" s="52">
        <v>99.84</v>
      </c>
      <c r="Q38" s="68"/>
      <c r="R38" s="69"/>
      <c r="S38" s="69">
        <v>39999.22</v>
      </c>
      <c r="T38" s="49" t="s">
        <v>244</v>
      </c>
      <c r="U38" s="56" t="s">
        <v>89</v>
      </c>
      <c r="V38" s="49"/>
      <c r="W38" s="70"/>
      <c r="X38" s="49">
        <v>1</v>
      </c>
      <c r="Y38" s="49" t="s">
        <v>89</v>
      </c>
      <c r="Z38" s="46"/>
      <c r="AA38" s="46"/>
      <c r="AB38" s="46"/>
      <c r="AC38" s="46"/>
      <c r="AD38" s="46"/>
    </row>
    <row r="39" spans="1:30" s="6" customFormat="1" ht="56.25" customHeight="1">
      <c r="A39" s="47">
        <v>23</v>
      </c>
      <c r="B39" s="47">
        <v>2</v>
      </c>
      <c r="C39" s="48" t="s">
        <v>131</v>
      </c>
      <c r="D39" s="49" t="s">
        <v>87</v>
      </c>
      <c r="E39" s="49" t="s">
        <v>160</v>
      </c>
      <c r="F39" s="49" t="s">
        <v>91</v>
      </c>
      <c r="G39" s="49" t="s">
        <v>90</v>
      </c>
      <c r="H39" s="195" t="s">
        <v>193</v>
      </c>
      <c r="I39" s="50">
        <v>43539</v>
      </c>
      <c r="J39" s="50">
        <v>43600.007361076387</v>
      </c>
      <c r="K39" s="51">
        <v>43641.005197604165</v>
      </c>
      <c r="L39" s="50">
        <v>43640</v>
      </c>
      <c r="M39" s="49"/>
      <c r="N39" s="49"/>
      <c r="O39" s="52">
        <v>44000</v>
      </c>
      <c r="P39" s="52">
        <v>43072.98</v>
      </c>
      <c r="Q39" s="53"/>
      <c r="R39" s="53">
        <v>106.43</v>
      </c>
      <c r="S39" s="53">
        <v>42966.38</v>
      </c>
      <c r="T39" s="49" t="s">
        <v>247</v>
      </c>
      <c r="U39" s="49" t="s">
        <v>89</v>
      </c>
      <c r="V39" s="49" t="s">
        <v>94</v>
      </c>
      <c r="W39" s="55"/>
      <c r="X39" s="49">
        <v>1</v>
      </c>
      <c r="Y39" s="49" t="s">
        <v>89</v>
      </c>
      <c r="Z39" s="46"/>
      <c r="AA39" s="46"/>
      <c r="AB39" s="46"/>
      <c r="AC39" s="46"/>
      <c r="AD39" s="46"/>
    </row>
    <row r="40" spans="1:30" s="6" customFormat="1" ht="43.5" customHeight="1" thickBot="1">
      <c r="A40" s="47">
        <v>24</v>
      </c>
      <c r="B40" s="47">
        <v>2</v>
      </c>
      <c r="C40" s="48" t="s">
        <v>110</v>
      </c>
      <c r="D40" s="49" t="s">
        <v>87</v>
      </c>
      <c r="E40" s="49" t="s">
        <v>160</v>
      </c>
      <c r="F40" s="49" t="s">
        <v>89</v>
      </c>
      <c r="G40" s="49" t="s">
        <v>90</v>
      </c>
      <c r="H40" s="195" t="s">
        <v>174</v>
      </c>
      <c r="I40" s="50">
        <v>43535</v>
      </c>
      <c r="J40" s="50">
        <v>43546.005767743052</v>
      </c>
      <c r="K40" s="51">
        <v>43586.004722800921</v>
      </c>
      <c r="L40" s="50">
        <v>43585</v>
      </c>
      <c r="M40" s="49" t="s">
        <v>401</v>
      </c>
      <c r="N40" s="49" t="s">
        <v>402</v>
      </c>
      <c r="O40" s="52">
        <v>59000</v>
      </c>
      <c r="P40" s="52">
        <v>53893.31</v>
      </c>
      <c r="Q40" s="53"/>
      <c r="R40" s="53">
        <v>50</v>
      </c>
      <c r="S40" s="53">
        <v>53843.31</v>
      </c>
      <c r="T40" s="49" t="s">
        <v>234</v>
      </c>
      <c r="U40" s="49" t="s">
        <v>89</v>
      </c>
      <c r="V40" s="49" t="s">
        <v>95</v>
      </c>
      <c r="W40" s="55"/>
      <c r="X40" s="49">
        <v>1</v>
      </c>
      <c r="Y40" s="49" t="s">
        <v>89</v>
      </c>
      <c r="Z40" s="46"/>
      <c r="AA40" s="46"/>
      <c r="AB40" s="46"/>
      <c r="AC40" s="46"/>
      <c r="AD40" s="46"/>
    </row>
    <row r="41" spans="1:30" s="6" customFormat="1" ht="33.75" customHeight="1" thickTop="1" thickBot="1">
      <c r="A41" s="47">
        <v>25</v>
      </c>
      <c r="B41" s="46">
        <v>2</v>
      </c>
      <c r="C41" s="49" t="s">
        <v>151</v>
      </c>
      <c r="D41" s="49" t="s">
        <v>89</v>
      </c>
      <c r="E41" s="49" t="s">
        <v>160</v>
      </c>
      <c r="F41" s="61">
        <v>1</v>
      </c>
      <c r="G41" s="49" t="s">
        <v>92</v>
      </c>
      <c r="H41" s="195" t="s">
        <v>215</v>
      </c>
      <c r="I41" s="49" t="s">
        <v>390</v>
      </c>
      <c r="J41" s="50">
        <v>43549.008990312497</v>
      </c>
      <c r="K41" s="51">
        <v>43644.005774386569</v>
      </c>
      <c r="L41" s="50">
        <v>43606</v>
      </c>
      <c r="M41" s="50">
        <v>43598</v>
      </c>
      <c r="N41" s="50">
        <v>43964</v>
      </c>
      <c r="O41" s="52">
        <v>60000</v>
      </c>
      <c r="P41" s="52">
        <v>51912</v>
      </c>
      <c r="Q41" s="58"/>
      <c r="R41" s="53"/>
      <c r="S41" s="71">
        <v>24999</v>
      </c>
      <c r="T41" s="49" t="s">
        <v>245</v>
      </c>
      <c r="U41" s="56" t="s">
        <v>89</v>
      </c>
      <c r="V41" s="49"/>
      <c r="W41" s="70"/>
      <c r="X41" s="49">
        <v>1</v>
      </c>
      <c r="Y41" s="49" t="s">
        <v>89</v>
      </c>
      <c r="Z41" s="46"/>
      <c r="AA41" s="46"/>
      <c r="AB41" s="46"/>
      <c r="AC41" s="46"/>
      <c r="AD41" s="46"/>
    </row>
    <row r="42" spans="1:30" s="6" customFormat="1" ht="39.75" customHeight="1" thickTop="1" thickBot="1">
      <c r="A42" s="47">
        <v>26</v>
      </c>
      <c r="B42" s="47">
        <v>2</v>
      </c>
      <c r="C42" s="48" t="s">
        <v>111</v>
      </c>
      <c r="D42" s="49" t="s">
        <v>87</v>
      </c>
      <c r="E42" s="49" t="s">
        <v>160</v>
      </c>
      <c r="F42" s="49">
        <v>1</v>
      </c>
      <c r="G42" s="49" t="s">
        <v>90</v>
      </c>
      <c r="H42" s="195" t="s">
        <v>175</v>
      </c>
      <c r="I42" s="50">
        <v>43539</v>
      </c>
      <c r="J42" s="50">
        <v>43549.015459259259</v>
      </c>
      <c r="K42" s="51">
        <v>43599.005484409718</v>
      </c>
      <c r="L42" s="50">
        <v>43598</v>
      </c>
      <c r="M42" s="49" t="s">
        <v>405</v>
      </c>
      <c r="N42" s="49" t="s">
        <v>406</v>
      </c>
      <c r="O42" s="52">
        <v>65000</v>
      </c>
      <c r="P42" s="52">
        <v>59887.53</v>
      </c>
      <c r="Q42" s="53"/>
      <c r="R42" s="53">
        <v>18890.97</v>
      </c>
      <c r="S42" s="71">
        <v>40996.559999999998</v>
      </c>
      <c r="T42" s="49" t="s">
        <v>235</v>
      </c>
      <c r="U42" s="49" t="s">
        <v>89</v>
      </c>
      <c r="V42" s="49" t="s">
        <v>278</v>
      </c>
      <c r="W42" s="55"/>
      <c r="X42" s="49">
        <v>1</v>
      </c>
      <c r="Y42" s="49" t="s">
        <v>89</v>
      </c>
      <c r="Z42" s="46"/>
      <c r="AA42" s="46"/>
      <c r="AB42" s="46"/>
      <c r="AC42" s="46"/>
      <c r="AD42" s="46"/>
    </row>
    <row r="43" spans="1:30" s="6" customFormat="1" ht="45.75" customHeight="1" thickTop="1">
      <c r="A43" s="47">
        <v>27</v>
      </c>
      <c r="B43" s="47">
        <v>1</v>
      </c>
      <c r="C43" s="48" t="s">
        <v>112</v>
      </c>
      <c r="D43" s="49" t="s">
        <v>87</v>
      </c>
      <c r="E43" s="49" t="s">
        <v>160</v>
      </c>
      <c r="F43" s="49" t="s">
        <v>89</v>
      </c>
      <c r="G43" s="49" t="s">
        <v>162</v>
      </c>
      <c r="H43" s="195" t="s">
        <v>176</v>
      </c>
      <c r="I43" s="49" t="s">
        <v>361</v>
      </c>
      <c r="J43" s="50">
        <v>43549.015966932871</v>
      </c>
      <c r="K43" s="51">
        <v>43601.005121030088</v>
      </c>
      <c r="L43" s="50">
        <v>43600</v>
      </c>
      <c r="M43" s="49" t="s">
        <v>403</v>
      </c>
      <c r="N43" s="49" t="s">
        <v>404</v>
      </c>
      <c r="O43" s="52">
        <v>14390</v>
      </c>
      <c r="P43" s="52">
        <v>12876.25</v>
      </c>
      <c r="Q43" s="53">
        <v>954.5</v>
      </c>
      <c r="R43" s="53"/>
      <c r="S43" s="67">
        <v>13828.17</v>
      </c>
      <c r="T43" s="49" t="s">
        <v>236</v>
      </c>
      <c r="U43" s="49" t="s">
        <v>89</v>
      </c>
      <c r="V43" s="49"/>
      <c r="W43" s="55"/>
      <c r="X43" s="49">
        <v>1</v>
      </c>
      <c r="Y43" s="49" t="s">
        <v>89</v>
      </c>
      <c r="Z43" s="46"/>
      <c r="AA43" s="46"/>
      <c r="AB43" s="46"/>
      <c r="AC43" s="46"/>
      <c r="AD43" s="46"/>
    </row>
    <row r="44" spans="1:30" s="6" customFormat="1" ht="69.75" customHeight="1">
      <c r="A44" s="47">
        <v>28</v>
      </c>
      <c r="B44" s="47">
        <v>2</v>
      </c>
      <c r="C44" s="60" t="s">
        <v>436</v>
      </c>
      <c r="D44" s="72">
        <v>5</v>
      </c>
      <c r="E44" s="72">
        <v>2</v>
      </c>
      <c r="F44" s="72">
        <v>1</v>
      </c>
      <c r="G44" s="72"/>
      <c r="H44" s="198" t="s">
        <v>868</v>
      </c>
      <c r="I44" s="73" t="s">
        <v>437</v>
      </c>
      <c r="J44" s="73" t="s">
        <v>383</v>
      </c>
      <c r="K44" s="74" t="s">
        <v>438</v>
      </c>
      <c r="L44" s="75" t="s">
        <v>577</v>
      </c>
      <c r="M44" s="49" t="s">
        <v>578</v>
      </c>
      <c r="N44" s="49" t="s">
        <v>431</v>
      </c>
      <c r="O44" s="52">
        <v>78000</v>
      </c>
      <c r="P44" s="52">
        <v>61787.31</v>
      </c>
      <c r="Q44" s="53"/>
      <c r="R44" s="53">
        <v>0</v>
      </c>
      <c r="S44" s="76">
        <v>60789.3</v>
      </c>
      <c r="T44" s="49" t="s">
        <v>579</v>
      </c>
      <c r="U44" s="49"/>
      <c r="V44" s="49"/>
      <c r="W44" s="55"/>
      <c r="X44" s="49"/>
      <c r="Y44" s="49"/>
      <c r="Z44" s="46"/>
      <c r="AA44" s="46"/>
      <c r="AB44" s="46"/>
      <c r="AC44" s="46"/>
      <c r="AD44" s="46"/>
    </row>
    <row r="45" spans="1:30" s="6" customFormat="1" ht="58.5" customHeight="1">
      <c r="A45" s="47">
        <v>31</v>
      </c>
      <c r="B45" s="47">
        <v>2</v>
      </c>
      <c r="C45" s="48" t="s">
        <v>113</v>
      </c>
      <c r="D45" s="49" t="s">
        <v>89</v>
      </c>
      <c r="E45" s="49" t="s">
        <v>160</v>
      </c>
      <c r="F45" s="49" t="s">
        <v>89</v>
      </c>
      <c r="G45" s="49" t="s">
        <v>90</v>
      </c>
      <c r="H45" s="195" t="s">
        <v>177</v>
      </c>
      <c r="I45" s="49" t="s">
        <v>292</v>
      </c>
      <c r="J45" s="50" t="s">
        <v>576</v>
      </c>
      <c r="K45" s="51">
        <v>43623.00609826389</v>
      </c>
      <c r="L45" s="50">
        <v>43621</v>
      </c>
      <c r="M45" s="49" t="s">
        <v>408</v>
      </c>
      <c r="N45" s="49" t="s">
        <v>407</v>
      </c>
      <c r="O45" s="52">
        <v>52000</v>
      </c>
      <c r="P45" s="52">
        <v>51500</v>
      </c>
      <c r="Q45" s="53"/>
      <c r="R45" s="53"/>
      <c r="S45" s="77">
        <v>51500</v>
      </c>
      <c r="T45" s="49" t="s">
        <v>237</v>
      </c>
      <c r="U45" s="49" t="s">
        <v>89</v>
      </c>
      <c r="V45" s="49"/>
      <c r="W45" s="55"/>
      <c r="X45" s="49">
        <v>1</v>
      </c>
      <c r="Y45" s="49" t="s">
        <v>89</v>
      </c>
      <c r="Z45" s="46"/>
      <c r="AA45" s="46"/>
      <c r="AB45" s="46"/>
      <c r="AC45" s="46"/>
      <c r="AD45" s="46"/>
    </row>
    <row r="46" spans="1:30" s="6" customFormat="1" ht="171.75" customHeight="1">
      <c r="A46" s="47" t="s">
        <v>364</v>
      </c>
      <c r="B46" s="47">
        <v>2</v>
      </c>
      <c r="C46" s="48" t="s">
        <v>155</v>
      </c>
      <c r="D46" s="49" t="s">
        <v>88</v>
      </c>
      <c r="E46" s="49" t="s">
        <v>157</v>
      </c>
      <c r="F46" s="61"/>
      <c r="G46" s="49" t="s">
        <v>169</v>
      </c>
      <c r="H46" s="195" t="s">
        <v>219</v>
      </c>
      <c r="I46" s="50">
        <v>43621</v>
      </c>
      <c r="J46" s="50">
        <v>43623.006288923607</v>
      </c>
      <c r="K46" s="51">
        <v>43710.005290775458</v>
      </c>
      <c r="L46" s="50">
        <v>43707</v>
      </c>
      <c r="M46" s="50">
        <v>43706</v>
      </c>
      <c r="N46" s="50">
        <v>44072</v>
      </c>
      <c r="O46" s="52">
        <v>20000</v>
      </c>
      <c r="P46" s="52">
        <v>19980</v>
      </c>
      <c r="Q46" s="58"/>
      <c r="R46" s="53"/>
      <c r="S46" s="67">
        <v>3456</v>
      </c>
      <c r="T46" s="49" t="s">
        <v>266</v>
      </c>
      <c r="U46" s="56" t="s">
        <v>89</v>
      </c>
      <c r="V46" s="49" t="s">
        <v>291</v>
      </c>
      <c r="W46" s="70"/>
      <c r="X46" s="49">
        <v>1</v>
      </c>
      <c r="Y46" s="49" t="s">
        <v>89</v>
      </c>
      <c r="Z46" s="46"/>
      <c r="AA46" s="46"/>
      <c r="AB46" s="46"/>
      <c r="AC46" s="46"/>
      <c r="AD46" s="46"/>
    </row>
    <row r="47" spans="1:30" s="6" customFormat="1" ht="93.75" customHeight="1">
      <c r="A47" s="47" t="s">
        <v>365</v>
      </c>
      <c r="B47" s="47">
        <v>2</v>
      </c>
      <c r="C47" s="48" t="s">
        <v>155</v>
      </c>
      <c r="D47" s="49" t="s">
        <v>88</v>
      </c>
      <c r="E47" s="49" t="s">
        <v>157</v>
      </c>
      <c r="F47" s="61">
        <v>1</v>
      </c>
      <c r="G47" s="49" t="s">
        <v>169</v>
      </c>
      <c r="H47" s="195" t="s">
        <v>220</v>
      </c>
      <c r="I47" s="50">
        <v>43621</v>
      </c>
      <c r="J47" s="50">
        <v>43623.006288923607</v>
      </c>
      <c r="K47" s="51">
        <v>43710.005290775458</v>
      </c>
      <c r="L47" s="50">
        <v>43707</v>
      </c>
      <c r="M47" s="50">
        <v>43706</v>
      </c>
      <c r="N47" s="50">
        <v>44072</v>
      </c>
      <c r="O47" s="52">
        <v>21180</v>
      </c>
      <c r="P47" s="52">
        <v>21178.799999999999</v>
      </c>
      <c r="Q47" s="58"/>
      <c r="R47" s="53"/>
      <c r="S47" s="53">
        <v>3662</v>
      </c>
      <c r="T47" s="78" t="s">
        <v>267</v>
      </c>
      <c r="U47" s="56" t="s">
        <v>89</v>
      </c>
      <c r="V47" s="49" t="s">
        <v>291</v>
      </c>
      <c r="W47" s="70"/>
      <c r="X47" s="49">
        <v>1</v>
      </c>
      <c r="Y47" s="49" t="s">
        <v>89</v>
      </c>
      <c r="Z47" s="46"/>
      <c r="AA47" s="46"/>
      <c r="AB47" s="46"/>
      <c r="AC47" s="46"/>
      <c r="AD47" s="46"/>
    </row>
    <row r="48" spans="1:30" s="6" customFormat="1" ht="57" customHeight="1">
      <c r="A48" s="47" t="s">
        <v>366</v>
      </c>
      <c r="B48" s="47">
        <v>2</v>
      </c>
      <c r="C48" s="48" t="s">
        <v>155</v>
      </c>
      <c r="D48" s="49" t="s">
        <v>88</v>
      </c>
      <c r="E48" s="49" t="s">
        <v>157</v>
      </c>
      <c r="F48" s="61">
        <v>1</v>
      </c>
      <c r="G48" s="49" t="s">
        <v>169</v>
      </c>
      <c r="H48" s="195" t="s">
        <v>869</v>
      </c>
      <c r="I48" s="50">
        <v>43621</v>
      </c>
      <c r="J48" s="50">
        <v>43623.006288923607</v>
      </c>
      <c r="K48" s="51">
        <v>43710.005290775458</v>
      </c>
      <c r="L48" s="50">
        <v>43707</v>
      </c>
      <c r="M48" s="50">
        <v>43706</v>
      </c>
      <c r="N48" s="50">
        <v>44072</v>
      </c>
      <c r="O48" s="52">
        <v>7320</v>
      </c>
      <c r="P48" s="52">
        <v>6256.7</v>
      </c>
      <c r="Q48" s="58"/>
      <c r="R48" s="53"/>
      <c r="S48" s="44">
        <v>1380.21</v>
      </c>
      <c r="T48" s="49" t="s">
        <v>268</v>
      </c>
      <c r="U48" s="56" t="s">
        <v>89</v>
      </c>
      <c r="V48" s="49" t="s">
        <v>291</v>
      </c>
      <c r="W48" s="70"/>
      <c r="X48" s="49">
        <v>1</v>
      </c>
      <c r="Y48" s="49" t="s">
        <v>89</v>
      </c>
      <c r="Z48" s="46"/>
      <c r="AA48" s="46"/>
      <c r="AB48" s="46"/>
      <c r="AC48" s="46"/>
      <c r="AD48" s="46"/>
    </row>
    <row r="49" spans="1:30" s="6" customFormat="1" ht="96" customHeight="1">
      <c r="A49" s="47" t="s">
        <v>367</v>
      </c>
      <c r="B49" s="47">
        <v>2</v>
      </c>
      <c r="C49" s="48" t="s">
        <v>155</v>
      </c>
      <c r="D49" s="49" t="s">
        <v>88</v>
      </c>
      <c r="E49" s="49" t="s">
        <v>157</v>
      </c>
      <c r="F49" s="61">
        <v>1</v>
      </c>
      <c r="G49" s="49" t="s">
        <v>169</v>
      </c>
      <c r="H49" s="195" t="s">
        <v>870</v>
      </c>
      <c r="I49" s="50">
        <v>43621</v>
      </c>
      <c r="J49" s="50">
        <v>43623.006288923607</v>
      </c>
      <c r="K49" s="51">
        <v>43710.005290775458</v>
      </c>
      <c r="L49" s="50">
        <v>43707</v>
      </c>
      <c r="M49" s="50">
        <v>43706</v>
      </c>
      <c r="N49" s="50">
        <v>44072</v>
      </c>
      <c r="O49" s="52">
        <v>13320</v>
      </c>
      <c r="P49" s="52">
        <v>13172</v>
      </c>
      <c r="Q49" s="58"/>
      <c r="R49" s="53"/>
      <c r="S49" s="53">
        <v>2278.4</v>
      </c>
      <c r="T49" s="79" t="s">
        <v>269</v>
      </c>
      <c r="U49" s="56" t="s">
        <v>89</v>
      </c>
      <c r="V49" s="49" t="s">
        <v>291</v>
      </c>
      <c r="W49" s="70"/>
      <c r="X49" s="49">
        <v>1</v>
      </c>
      <c r="Y49" s="49" t="s">
        <v>89</v>
      </c>
      <c r="Z49" s="46"/>
      <c r="AA49" s="46"/>
      <c r="AB49" s="46"/>
      <c r="AC49" s="46"/>
      <c r="AD49" s="46"/>
    </row>
    <row r="50" spans="1:30" s="6" customFormat="1" ht="96.75" customHeight="1">
      <c r="A50" s="47" t="s">
        <v>368</v>
      </c>
      <c r="B50" s="47">
        <v>2</v>
      </c>
      <c r="C50" s="48" t="s">
        <v>155</v>
      </c>
      <c r="D50" s="49" t="s">
        <v>88</v>
      </c>
      <c r="E50" s="49" t="s">
        <v>157</v>
      </c>
      <c r="F50" s="61">
        <v>1</v>
      </c>
      <c r="G50" s="49" t="s">
        <v>169</v>
      </c>
      <c r="H50" s="195" t="s">
        <v>221</v>
      </c>
      <c r="I50" s="50">
        <v>43621</v>
      </c>
      <c r="J50" s="50">
        <v>43623.006288923607</v>
      </c>
      <c r="K50" s="51">
        <v>43710.005290775458</v>
      </c>
      <c r="L50" s="50">
        <v>43707</v>
      </c>
      <c r="M50" s="50">
        <v>43706</v>
      </c>
      <c r="N50" s="50">
        <v>44072</v>
      </c>
      <c r="O50" s="52">
        <v>23200</v>
      </c>
      <c r="P50" s="52">
        <v>23199</v>
      </c>
      <c r="Q50" s="58"/>
      <c r="R50" s="53"/>
      <c r="S50" s="53">
        <v>4012.8</v>
      </c>
      <c r="T50" s="49" t="s">
        <v>270</v>
      </c>
      <c r="U50" s="56" t="s">
        <v>89</v>
      </c>
      <c r="V50" s="49" t="s">
        <v>291</v>
      </c>
      <c r="W50" s="70"/>
      <c r="X50" s="49">
        <v>1</v>
      </c>
      <c r="Y50" s="49" t="s">
        <v>89</v>
      </c>
      <c r="Z50" s="46"/>
      <c r="AA50" s="46"/>
      <c r="AB50" s="46"/>
      <c r="AC50" s="46"/>
      <c r="AD50" s="46"/>
    </row>
    <row r="51" spans="1:30" s="6" customFormat="1" ht="54" customHeight="1">
      <c r="A51" s="47" t="s">
        <v>369</v>
      </c>
      <c r="B51" s="47">
        <v>2</v>
      </c>
      <c r="C51" s="48" t="s">
        <v>155</v>
      </c>
      <c r="D51" s="49" t="s">
        <v>88</v>
      </c>
      <c r="E51" s="49" t="s">
        <v>157</v>
      </c>
      <c r="F51" s="61">
        <v>1</v>
      </c>
      <c r="G51" s="49" t="s">
        <v>169</v>
      </c>
      <c r="H51" s="195" t="s">
        <v>871</v>
      </c>
      <c r="I51" s="50">
        <v>43621</v>
      </c>
      <c r="J51" s="50">
        <v>43623.006288923607</v>
      </c>
      <c r="K51" s="51">
        <v>43710.005290775458</v>
      </c>
      <c r="L51" s="50">
        <v>43707</v>
      </c>
      <c r="M51" s="50">
        <v>43706</v>
      </c>
      <c r="N51" s="50">
        <v>44072</v>
      </c>
      <c r="O51" s="52">
        <v>11660</v>
      </c>
      <c r="P51" s="52">
        <v>11658.7</v>
      </c>
      <c r="Q51" s="58"/>
      <c r="R51" s="53"/>
      <c r="S51" s="53">
        <v>2016.64</v>
      </c>
      <c r="T51" s="49" t="s">
        <v>271</v>
      </c>
      <c r="U51" s="56" t="s">
        <v>89</v>
      </c>
      <c r="V51" s="49" t="s">
        <v>291</v>
      </c>
      <c r="W51" s="70"/>
      <c r="X51" s="49">
        <v>1</v>
      </c>
      <c r="Y51" s="49" t="s">
        <v>89</v>
      </c>
      <c r="Z51" s="46"/>
      <c r="AA51" s="46"/>
      <c r="AB51" s="46"/>
      <c r="AC51" s="46"/>
      <c r="AD51" s="46"/>
    </row>
    <row r="52" spans="1:30" s="6" customFormat="1" ht="66" customHeight="1">
      <c r="A52" s="47" t="s">
        <v>370</v>
      </c>
      <c r="B52" s="47">
        <v>2</v>
      </c>
      <c r="C52" s="48" t="s">
        <v>155</v>
      </c>
      <c r="D52" s="49" t="s">
        <v>88</v>
      </c>
      <c r="E52" s="49" t="s">
        <v>157</v>
      </c>
      <c r="F52" s="61">
        <v>1</v>
      </c>
      <c r="G52" s="49" t="s">
        <v>169</v>
      </c>
      <c r="H52" s="195" t="s">
        <v>222</v>
      </c>
      <c r="I52" s="50">
        <v>43621</v>
      </c>
      <c r="J52" s="50">
        <v>43623.006288923607</v>
      </c>
      <c r="K52" s="51">
        <v>43710.005290775458</v>
      </c>
      <c r="L52" s="50">
        <v>43707</v>
      </c>
      <c r="M52" s="50">
        <v>43706</v>
      </c>
      <c r="N52" s="50">
        <v>44072</v>
      </c>
      <c r="O52" s="52">
        <v>6320</v>
      </c>
      <c r="P52" s="52">
        <v>6290</v>
      </c>
      <c r="Q52" s="58"/>
      <c r="R52" s="53"/>
      <c r="S52" s="53">
        <v>1088</v>
      </c>
      <c r="T52" s="80" t="s">
        <v>269</v>
      </c>
      <c r="U52" s="56" t="s">
        <v>89</v>
      </c>
      <c r="V52" s="49" t="s">
        <v>291</v>
      </c>
      <c r="W52" s="70"/>
      <c r="X52" s="49">
        <v>1</v>
      </c>
      <c r="Y52" s="49" t="s">
        <v>89</v>
      </c>
      <c r="Z52" s="46"/>
      <c r="AA52" s="46"/>
      <c r="AB52" s="46"/>
      <c r="AC52" s="46"/>
      <c r="AD52" s="46"/>
    </row>
    <row r="53" spans="1:30" s="6" customFormat="1" ht="52.5" customHeight="1">
      <c r="A53" s="47" t="s">
        <v>371</v>
      </c>
      <c r="B53" s="47">
        <v>2</v>
      </c>
      <c r="C53" s="48" t="s">
        <v>155</v>
      </c>
      <c r="D53" s="49" t="s">
        <v>88</v>
      </c>
      <c r="E53" s="49" t="s">
        <v>157</v>
      </c>
      <c r="F53" s="61">
        <v>1</v>
      </c>
      <c r="G53" s="49" t="s">
        <v>169</v>
      </c>
      <c r="H53" s="195" t="s">
        <v>223</v>
      </c>
      <c r="I53" s="50">
        <v>43621</v>
      </c>
      <c r="J53" s="50">
        <v>43623.006288923607</v>
      </c>
      <c r="K53" s="51">
        <v>43710.005290775458</v>
      </c>
      <c r="L53" s="50">
        <v>43707</v>
      </c>
      <c r="M53" s="50">
        <v>43706</v>
      </c>
      <c r="N53" s="50">
        <v>44072</v>
      </c>
      <c r="O53" s="52">
        <v>11000</v>
      </c>
      <c r="P53" s="52">
        <v>10996.4</v>
      </c>
      <c r="Q53" s="58"/>
      <c r="R53" s="53"/>
      <c r="S53" s="53">
        <v>1902.8</v>
      </c>
      <c r="T53" s="49" t="s">
        <v>267</v>
      </c>
      <c r="U53" s="56" t="s">
        <v>89</v>
      </c>
      <c r="V53" s="49" t="s">
        <v>291</v>
      </c>
      <c r="W53" s="70"/>
      <c r="X53" s="49">
        <v>1</v>
      </c>
      <c r="Y53" s="49" t="s">
        <v>89</v>
      </c>
      <c r="Z53" s="46"/>
      <c r="AA53" s="46"/>
      <c r="AB53" s="46"/>
      <c r="AC53" s="46"/>
      <c r="AD53" s="46"/>
    </row>
    <row r="54" spans="1:30" s="6" customFormat="1" ht="51.75" customHeight="1">
      <c r="A54" s="47" t="s">
        <v>372</v>
      </c>
      <c r="B54" s="47">
        <v>2</v>
      </c>
      <c r="C54" s="48" t="s">
        <v>155</v>
      </c>
      <c r="D54" s="49" t="s">
        <v>88</v>
      </c>
      <c r="E54" s="49" t="s">
        <v>157</v>
      </c>
      <c r="F54" s="61">
        <v>1</v>
      </c>
      <c r="G54" s="49" t="s">
        <v>169</v>
      </c>
      <c r="H54" s="195" t="s">
        <v>224</v>
      </c>
      <c r="I54" s="50">
        <v>43621</v>
      </c>
      <c r="J54" s="50">
        <v>43623.006288923607</v>
      </c>
      <c r="K54" s="51">
        <v>43710.005290775458</v>
      </c>
      <c r="L54" s="50">
        <v>43707</v>
      </c>
      <c r="M54" s="50">
        <v>43706</v>
      </c>
      <c r="N54" s="50">
        <v>44072</v>
      </c>
      <c r="O54" s="52">
        <v>10000</v>
      </c>
      <c r="P54" s="52">
        <v>9997.4</v>
      </c>
      <c r="Q54" s="58"/>
      <c r="R54" s="53"/>
      <c r="S54" s="53">
        <v>1723.42</v>
      </c>
      <c r="T54" s="49" t="s">
        <v>267</v>
      </c>
      <c r="U54" s="56" t="s">
        <v>89</v>
      </c>
      <c r="V54" s="49" t="s">
        <v>291</v>
      </c>
      <c r="W54" s="70"/>
      <c r="X54" s="49">
        <v>1</v>
      </c>
      <c r="Y54" s="49" t="s">
        <v>89</v>
      </c>
      <c r="Z54" s="46"/>
      <c r="AA54" s="46"/>
      <c r="AB54" s="46"/>
      <c r="AC54" s="46"/>
      <c r="AD54" s="46"/>
    </row>
    <row r="55" spans="1:30" s="6" customFormat="1" ht="59.25" customHeight="1">
      <c r="A55" s="47" t="s">
        <v>373</v>
      </c>
      <c r="B55" s="47">
        <v>2</v>
      </c>
      <c r="C55" s="48" t="s">
        <v>155</v>
      </c>
      <c r="D55" s="49" t="s">
        <v>88</v>
      </c>
      <c r="E55" s="49" t="s">
        <v>157</v>
      </c>
      <c r="F55" s="61">
        <v>1</v>
      </c>
      <c r="G55" s="49" t="s">
        <v>169</v>
      </c>
      <c r="H55" s="195" t="s">
        <v>225</v>
      </c>
      <c r="I55" s="50">
        <v>43621</v>
      </c>
      <c r="J55" s="50">
        <v>43623.006288923607</v>
      </c>
      <c r="K55" s="51">
        <v>43710.005290775458</v>
      </c>
      <c r="L55" s="50">
        <v>43707</v>
      </c>
      <c r="M55" s="50">
        <v>43706</v>
      </c>
      <c r="N55" s="50">
        <v>44072</v>
      </c>
      <c r="O55" s="52">
        <v>10000</v>
      </c>
      <c r="P55" s="52">
        <v>9620</v>
      </c>
      <c r="Q55" s="58"/>
      <c r="R55" s="53"/>
      <c r="S55" s="53">
        <v>1664</v>
      </c>
      <c r="T55" s="49" t="s">
        <v>272</v>
      </c>
      <c r="U55" s="56" t="s">
        <v>89</v>
      </c>
      <c r="V55" s="49" t="s">
        <v>291</v>
      </c>
      <c r="W55" s="70"/>
      <c r="X55" s="49">
        <v>1</v>
      </c>
      <c r="Y55" s="49" t="s">
        <v>89</v>
      </c>
      <c r="Z55" s="46"/>
      <c r="AA55" s="46"/>
      <c r="AB55" s="46"/>
      <c r="AC55" s="46"/>
      <c r="AD55" s="46"/>
    </row>
    <row r="56" spans="1:30" s="6" customFormat="1" ht="78" customHeight="1">
      <c r="A56" s="47" t="s">
        <v>374</v>
      </c>
      <c r="B56" s="47">
        <v>2</v>
      </c>
      <c r="C56" s="48" t="s">
        <v>155</v>
      </c>
      <c r="D56" s="49" t="s">
        <v>88</v>
      </c>
      <c r="E56" s="49" t="s">
        <v>157</v>
      </c>
      <c r="F56" s="47">
        <v>1</v>
      </c>
      <c r="G56" s="49" t="s">
        <v>170</v>
      </c>
      <c r="H56" s="195" t="s">
        <v>226</v>
      </c>
      <c r="I56" s="50">
        <v>43621</v>
      </c>
      <c r="J56" s="50">
        <v>43623.006288923607</v>
      </c>
      <c r="K56" s="51">
        <v>43710.005290775458</v>
      </c>
      <c r="L56" s="50">
        <v>43707</v>
      </c>
      <c r="M56" s="50">
        <v>43706</v>
      </c>
      <c r="N56" s="50">
        <v>44072</v>
      </c>
      <c r="O56" s="52">
        <v>13820</v>
      </c>
      <c r="P56" s="52">
        <v>13819.5</v>
      </c>
      <c r="Q56" s="47"/>
      <c r="R56" s="47"/>
      <c r="S56" s="47">
        <v>2390</v>
      </c>
      <c r="T56" s="49" t="s">
        <v>273</v>
      </c>
      <c r="U56" s="56" t="s">
        <v>89</v>
      </c>
      <c r="V56" s="49" t="s">
        <v>291</v>
      </c>
      <c r="W56" s="47"/>
      <c r="X56" s="49">
        <v>1</v>
      </c>
      <c r="Y56" s="49" t="s">
        <v>89</v>
      </c>
      <c r="Z56" s="46"/>
      <c r="AA56" s="46"/>
      <c r="AB56" s="46"/>
      <c r="AC56" s="46"/>
      <c r="AD56" s="46"/>
    </row>
    <row r="57" spans="1:30" s="6" customFormat="1" ht="96" customHeight="1">
      <c r="A57" s="47" t="s">
        <v>375</v>
      </c>
      <c r="B57" s="47">
        <v>2</v>
      </c>
      <c r="C57" s="48" t="s">
        <v>155</v>
      </c>
      <c r="D57" s="49" t="s">
        <v>88</v>
      </c>
      <c r="E57" s="49" t="s">
        <v>157</v>
      </c>
      <c r="F57" s="47">
        <v>1</v>
      </c>
      <c r="G57" s="49" t="s">
        <v>165</v>
      </c>
      <c r="H57" s="195" t="s">
        <v>227</v>
      </c>
      <c r="I57" s="50">
        <v>43621</v>
      </c>
      <c r="J57" s="50">
        <v>43623.006288923607</v>
      </c>
      <c r="K57" s="51">
        <v>43710.005290775458</v>
      </c>
      <c r="L57" s="50">
        <v>43707</v>
      </c>
      <c r="M57" s="50">
        <v>43706</v>
      </c>
      <c r="N57" s="50">
        <v>44072</v>
      </c>
      <c r="O57" s="52">
        <v>13000</v>
      </c>
      <c r="P57" s="52">
        <v>12998.1</v>
      </c>
      <c r="Q57" s="47"/>
      <c r="R57" s="47"/>
      <c r="S57" s="44">
        <v>2248.3200000000002</v>
      </c>
      <c r="T57" s="49" t="s">
        <v>274</v>
      </c>
      <c r="U57" s="56" t="s">
        <v>89</v>
      </c>
      <c r="V57" s="49" t="s">
        <v>291</v>
      </c>
      <c r="W57" s="47"/>
      <c r="X57" s="49">
        <v>1</v>
      </c>
      <c r="Y57" s="49" t="s">
        <v>89</v>
      </c>
      <c r="Z57" s="46"/>
      <c r="AA57" s="46"/>
      <c r="AB57" s="46"/>
      <c r="AC57" s="46"/>
      <c r="AD57" s="46"/>
    </row>
    <row r="58" spans="1:30" s="6" customFormat="1" ht="52.5" customHeight="1">
      <c r="A58" s="47">
        <v>33</v>
      </c>
      <c r="B58" s="47" t="s">
        <v>432</v>
      </c>
      <c r="C58" s="48" t="s">
        <v>133</v>
      </c>
      <c r="D58" s="49" t="s">
        <v>87</v>
      </c>
      <c r="E58" s="49" t="s">
        <v>160</v>
      </c>
      <c r="F58" s="49" t="s">
        <v>89</v>
      </c>
      <c r="G58" s="49" t="s">
        <v>90</v>
      </c>
      <c r="H58" s="196" t="s">
        <v>195</v>
      </c>
      <c r="I58" s="57">
        <v>43549</v>
      </c>
      <c r="J58" s="50">
        <v>43602.006398877311</v>
      </c>
      <c r="K58" s="51">
        <v>43650.004718865741</v>
      </c>
      <c r="L58" s="50">
        <v>43649</v>
      </c>
      <c r="M58" s="49"/>
      <c r="N58" s="49"/>
      <c r="O58" s="52">
        <v>150000</v>
      </c>
      <c r="P58" s="52">
        <v>144678.9</v>
      </c>
      <c r="Q58" s="53"/>
      <c r="R58" s="53">
        <v>795</v>
      </c>
      <c r="S58" s="69">
        <v>143883.40000000002</v>
      </c>
      <c r="T58" s="49" t="s">
        <v>253</v>
      </c>
      <c r="U58" s="49" t="s">
        <v>89</v>
      </c>
      <c r="V58" s="49" t="s">
        <v>286</v>
      </c>
      <c r="W58" s="55"/>
      <c r="X58" s="49">
        <v>1</v>
      </c>
      <c r="Y58" s="49" t="s">
        <v>89</v>
      </c>
      <c r="Z58" s="46"/>
      <c r="AA58" s="46"/>
      <c r="AB58" s="46"/>
      <c r="AC58" s="46"/>
      <c r="AD58" s="46"/>
    </row>
    <row r="59" spans="1:30" s="6" customFormat="1" ht="52.5" customHeight="1">
      <c r="A59" s="47">
        <v>35</v>
      </c>
      <c r="B59" s="47"/>
      <c r="C59" s="60" t="s">
        <v>453</v>
      </c>
      <c r="D59" s="49">
        <v>1</v>
      </c>
      <c r="E59" s="49">
        <v>2</v>
      </c>
      <c r="F59" s="49">
        <v>1</v>
      </c>
      <c r="G59" s="62"/>
      <c r="H59" s="199" t="s">
        <v>454</v>
      </c>
      <c r="I59" s="63" t="s">
        <v>455</v>
      </c>
      <c r="J59" s="64" t="s">
        <v>456</v>
      </c>
      <c r="K59" s="51" t="s">
        <v>457</v>
      </c>
      <c r="L59" s="50" t="s">
        <v>458</v>
      </c>
      <c r="M59" s="50" t="s">
        <v>458</v>
      </c>
      <c r="N59" s="49" t="s">
        <v>574</v>
      </c>
      <c r="O59" s="60" t="s">
        <v>459</v>
      </c>
      <c r="P59" s="52">
        <v>26360.45</v>
      </c>
      <c r="Q59" s="53"/>
      <c r="R59" s="82"/>
      <c r="S59" s="83">
        <v>26342.6</v>
      </c>
      <c r="T59" s="60" t="s">
        <v>460</v>
      </c>
      <c r="U59" s="49"/>
      <c r="V59" s="49"/>
      <c r="W59" s="55"/>
      <c r="X59" s="49"/>
      <c r="Y59" s="49"/>
      <c r="Z59" s="46"/>
      <c r="AA59" s="46"/>
      <c r="AB59" s="46"/>
      <c r="AC59" s="46"/>
      <c r="AD59" s="46"/>
    </row>
    <row r="60" spans="1:30" s="6" customFormat="1" ht="57" customHeight="1">
      <c r="A60" s="47">
        <v>34</v>
      </c>
      <c r="B60" s="47" t="s">
        <v>432</v>
      </c>
      <c r="C60" s="48" t="s">
        <v>114</v>
      </c>
      <c r="D60" s="49" t="s">
        <v>87</v>
      </c>
      <c r="E60" s="49" t="s">
        <v>160</v>
      </c>
      <c r="F60" s="49" t="s">
        <v>89</v>
      </c>
      <c r="G60" s="49" t="s">
        <v>90</v>
      </c>
      <c r="H60" s="194" t="s">
        <v>178</v>
      </c>
      <c r="I60" s="39" t="s">
        <v>383</v>
      </c>
      <c r="J60" s="50">
        <v>43556.015162650459</v>
      </c>
      <c r="K60" s="51">
        <v>43605.004582870366</v>
      </c>
      <c r="L60" s="50">
        <v>43600</v>
      </c>
      <c r="M60" s="49"/>
      <c r="N60" s="49"/>
      <c r="O60" s="52">
        <v>261155</v>
      </c>
      <c r="P60" s="52">
        <v>219508.54</v>
      </c>
      <c r="Q60" s="53"/>
      <c r="R60" s="53">
        <v>8227.9500000000007</v>
      </c>
      <c r="S60" s="43">
        <v>211280.53</v>
      </c>
      <c r="T60" s="49" t="s">
        <v>238</v>
      </c>
      <c r="U60" s="49" t="s">
        <v>89</v>
      </c>
      <c r="V60" s="49"/>
      <c r="W60" s="55"/>
      <c r="X60" s="49">
        <v>1</v>
      </c>
      <c r="Y60" s="49" t="s">
        <v>89</v>
      </c>
      <c r="Z60" s="46"/>
      <c r="AA60" s="46"/>
      <c r="AB60" s="46"/>
      <c r="AC60" s="46"/>
      <c r="AD60" s="46"/>
    </row>
    <row r="61" spans="1:30" s="6" customFormat="1" ht="72.75" customHeight="1">
      <c r="A61" s="47">
        <v>37</v>
      </c>
      <c r="B61" s="47">
        <v>2</v>
      </c>
      <c r="C61" s="48" t="s">
        <v>116</v>
      </c>
      <c r="D61" s="49" t="s">
        <v>87</v>
      </c>
      <c r="E61" s="49" t="s">
        <v>160</v>
      </c>
      <c r="F61" s="49" t="s">
        <v>89</v>
      </c>
      <c r="G61" s="49" t="s">
        <v>90</v>
      </c>
      <c r="H61" s="195" t="s">
        <v>180</v>
      </c>
      <c r="I61" s="49" t="s">
        <v>384</v>
      </c>
      <c r="J61" s="50">
        <v>43563.014416319442</v>
      </c>
      <c r="K61" s="51">
        <v>43608.005238391204</v>
      </c>
      <c r="L61" s="50">
        <v>43606</v>
      </c>
      <c r="M61" s="49"/>
      <c r="N61" s="49"/>
      <c r="O61" s="52">
        <v>35000</v>
      </c>
      <c r="P61" s="52">
        <v>29124.45</v>
      </c>
      <c r="Q61" s="53"/>
      <c r="R61" s="53" t="s">
        <v>589</v>
      </c>
      <c r="S61" s="58">
        <v>8913.4</v>
      </c>
      <c r="T61" s="49" t="s">
        <v>232</v>
      </c>
      <c r="U61" s="49" t="s">
        <v>89</v>
      </c>
      <c r="V61" s="49"/>
      <c r="W61" s="55"/>
      <c r="X61" s="49">
        <v>1</v>
      </c>
      <c r="Y61" s="49" t="s">
        <v>89</v>
      </c>
      <c r="Z61" s="46"/>
      <c r="AA61" s="46"/>
      <c r="AB61" s="46"/>
      <c r="AC61" s="46"/>
      <c r="AD61" s="46"/>
    </row>
    <row r="62" spans="1:30" s="6" customFormat="1" ht="97.5" customHeight="1">
      <c r="A62" s="47">
        <v>39</v>
      </c>
      <c r="B62" s="46">
        <v>2</v>
      </c>
      <c r="C62" s="49" t="s">
        <v>297</v>
      </c>
      <c r="D62" s="49" t="s">
        <v>87</v>
      </c>
      <c r="E62" s="49" t="s">
        <v>160</v>
      </c>
      <c r="F62" s="49" t="s">
        <v>89</v>
      </c>
      <c r="G62" s="49" t="s">
        <v>90</v>
      </c>
      <c r="H62" s="195" t="s">
        <v>322</v>
      </c>
      <c r="I62" s="50">
        <v>43699</v>
      </c>
      <c r="J62" s="50">
        <v>43705.007456134255</v>
      </c>
      <c r="K62" s="51">
        <v>43753.007148958335</v>
      </c>
      <c r="L62" s="50">
        <v>43752</v>
      </c>
      <c r="M62" s="49" t="s">
        <v>409</v>
      </c>
      <c r="N62" s="49" t="s">
        <v>410</v>
      </c>
      <c r="O62" s="52">
        <v>30000</v>
      </c>
      <c r="P62" s="52">
        <v>28111.75</v>
      </c>
      <c r="Q62" s="68"/>
      <c r="R62" s="69"/>
      <c r="S62" s="68">
        <v>21081.73</v>
      </c>
      <c r="T62" s="49" t="s">
        <v>345</v>
      </c>
      <c r="U62" s="49" t="s">
        <v>89</v>
      </c>
      <c r="V62" s="49" t="s">
        <v>170</v>
      </c>
      <c r="W62" s="55"/>
      <c r="X62" s="49">
        <v>1</v>
      </c>
      <c r="Y62" s="49" t="s">
        <v>89</v>
      </c>
      <c r="Z62" s="46"/>
      <c r="AA62" s="46"/>
      <c r="AB62" s="46"/>
      <c r="AC62" s="46"/>
      <c r="AD62" s="46"/>
    </row>
    <row r="63" spans="1:30" s="6" customFormat="1" ht="80.25" customHeight="1">
      <c r="A63" s="47">
        <v>40</v>
      </c>
      <c r="B63" s="47">
        <v>2</v>
      </c>
      <c r="C63" s="48" t="s">
        <v>115</v>
      </c>
      <c r="D63" s="49" t="s">
        <v>87</v>
      </c>
      <c r="E63" s="49" t="s">
        <v>160</v>
      </c>
      <c r="F63" s="49" t="s">
        <v>89</v>
      </c>
      <c r="G63" s="49" t="s">
        <v>90</v>
      </c>
      <c r="H63" s="195" t="s">
        <v>179</v>
      </c>
      <c r="I63" s="50">
        <v>43553</v>
      </c>
      <c r="J63" s="50">
        <v>43556.021557523149</v>
      </c>
      <c r="K63" s="51">
        <v>43608.005215428238</v>
      </c>
      <c r="L63" s="50">
        <v>43606</v>
      </c>
      <c r="M63" s="49"/>
      <c r="N63" s="49"/>
      <c r="O63" s="52">
        <v>32000</v>
      </c>
      <c r="P63" s="84">
        <v>28760</v>
      </c>
      <c r="Q63" s="85">
        <v>2370</v>
      </c>
      <c r="R63" s="53"/>
      <c r="S63" s="86">
        <v>31130</v>
      </c>
      <c r="T63" s="48" t="s">
        <v>239</v>
      </c>
      <c r="U63" s="49" t="s">
        <v>89</v>
      </c>
      <c r="V63" s="49"/>
      <c r="W63" s="55"/>
      <c r="X63" s="49">
        <v>1</v>
      </c>
      <c r="Y63" s="49" t="s">
        <v>89</v>
      </c>
      <c r="Z63" s="46"/>
      <c r="AA63" s="46"/>
      <c r="AB63" s="46"/>
      <c r="AC63" s="46"/>
      <c r="AD63" s="46"/>
    </row>
    <row r="64" spans="1:30" s="6" customFormat="1" ht="37.5" customHeight="1">
      <c r="A64" s="47">
        <v>41</v>
      </c>
      <c r="B64" s="46">
        <v>1</v>
      </c>
      <c r="C64" s="49" t="s">
        <v>152</v>
      </c>
      <c r="D64" s="49" t="s">
        <v>88</v>
      </c>
      <c r="E64" s="49" t="s">
        <v>160</v>
      </c>
      <c r="F64" s="61"/>
      <c r="G64" s="49" t="s">
        <v>168</v>
      </c>
      <c r="H64" s="195" t="s">
        <v>216</v>
      </c>
      <c r="I64" s="50">
        <v>43571</v>
      </c>
      <c r="J64" s="50">
        <v>43577.007208368057</v>
      </c>
      <c r="K64" s="51">
        <v>43614.006192361107</v>
      </c>
      <c r="L64" s="50">
        <v>43613</v>
      </c>
      <c r="M64" s="50">
        <v>43608</v>
      </c>
      <c r="N64" s="50">
        <v>43974</v>
      </c>
      <c r="O64" s="52">
        <v>20000</v>
      </c>
      <c r="P64" s="52">
        <v>131.69999999999999</v>
      </c>
      <c r="Q64" s="87"/>
      <c r="R64" s="43"/>
      <c r="S64" s="43">
        <v>26000</v>
      </c>
      <c r="T64" s="49" t="s">
        <v>244</v>
      </c>
      <c r="U64" s="56" t="s">
        <v>89</v>
      </c>
      <c r="V64" s="49" t="s">
        <v>288</v>
      </c>
      <c r="W64" s="70"/>
      <c r="X64" s="49">
        <v>1</v>
      </c>
      <c r="Y64" s="49" t="s">
        <v>89</v>
      </c>
      <c r="Z64" s="46"/>
      <c r="AA64" s="46"/>
      <c r="AB64" s="46"/>
      <c r="AC64" s="46"/>
      <c r="AD64" s="46"/>
    </row>
    <row r="65" spans="1:30" s="6" customFormat="1" ht="39.75" customHeight="1">
      <c r="A65" s="47">
        <v>42</v>
      </c>
      <c r="B65" s="47">
        <v>2</v>
      </c>
      <c r="C65" s="48" t="s">
        <v>118</v>
      </c>
      <c r="D65" s="49" t="s">
        <v>87</v>
      </c>
      <c r="E65" s="49" t="s">
        <v>160</v>
      </c>
      <c r="F65" s="49" t="s">
        <v>89</v>
      </c>
      <c r="G65" s="49" t="s">
        <v>90</v>
      </c>
      <c r="H65" s="195" t="s">
        <v>182</v>
      </c>
      <c r="I65" s="50">
        <v>43560</v>
      </c>
      <c r="J65" s="50">
        <v>43563.021718252312</v>
      </c>
      <c r="K65" s="51">
        <v>43619.004915937498</v>
      </c>
      <c r="L65" s="50">
        <v>43616</v>
      </c>
      <c r="M65" s="49"/>
      <c r="N65" s="49"/>
      <c r="O65" s="52">
        <v>122000</v>
      </c>
      <c r="P65" s="52">
        <v>92924.479999999996</v>
      </c>
      <c r="Q65" s="53"/>
      <c r="R65" s="53"/>
      <c r="S65" s="88">
        <v>69040.55</v>
      </c>
      <c r="T65" s="49" t="s">
        <v>235</v>
      </c>
      <c r="U65" s="49" t="s">
        <v>89</v>
      </c>
      <c r="V65" s="49" t="s">
        <v>280</v>
      </c>
      <c r="W65" s="55"/>
      <c r="X65" s="49">
        <v>1</v>
      </c>
      <c r="Y65" s="49" t="s">
        <v>89</v>
      </c>
      <c r="Z65" s="46"/>
      <c r="AA65" s="46"/>
      <c r="AB65" s="46"/>
      <c r="AC65" s="46"/>
      <c r="AD65" s="46"/>
    </row>
    <row r="66" spans="1:30" s="6" customFormat="1" ht="43.5" customHeight="1" thickBot="1">
      <c r="A66" s="47">
        <v>44</v>
      </c>
      <c r="B66" s="89" t="s">
        <v>432</v>
      </c>
      <c r="C66" s="48" t="s">
        <v>293</v>
      </c>
      <c r="D66" s="49" t="s">
        <v>87</v>
      </c>
      <c r="E66" s="49" t="s">
        <v>157</v>
      </c>
      <c r="F66" s="49" t="s">
        <v>89</v>
      </c>
      <c r="G66" s="49" t="s">
        <v>159</v>
      </c>
      <c r="H66" s="195" t="s">
        <v>318</v>
      </c>
      <c r="I66" s="49" t="s">
        <v>389</v>
      </c>
      <c r="J66" s="50">
        <v>43579.007910567125</v>
      </c>
      <c r="K66" s="51">
        <v>43780.006555405089</v>
      </c>
      <c r="L66" s="50">
        <v>43774</v>
      </c>
      <c r="M66" s="49"/>
      <c r="N66" s="49"/>
      <c r="O66" s="52">
        <v>2500000</v>
      </c>
      <c r="P66" s="52">
        <v>1786556.88</v>
      </c>
      <c r="Q66" s="53"/>
      <c r="R66" s="53"/>
      <c r="S66" s="53">
        <v>164683.4</v>
      </c>
      <c r="T66" s="49" t="s">
        <v>341</v>
      </c>
      <c r="U66" s="49" t="s">
        <v>89</v>
      </c>
      <c r="V66" s="49"/>
      <c r="W66" s="55"/>
      <c r="X66" s="49">
        <v>1</v>
      </c>
      <c r="Y66" s="49" t="s">
        <v>89</v>
      </c>
      <c r="Z66" s="46"/>
      <c r="AA66" s="46"/>
      <c r="AB66" s="46"/>
      <c r="AC66" s="46"/>
      <c r="AD66" s="46"/>
    </row>
    <row r="67" spans="1:30" s="6" customFormat="1" ht="44.25" customHeight="1" thickTop="1" thickBot="1">
      <c r="A67" s="47">
        <v>45</v>
      </c>
      <c r="B67" s="47">
        <v>1</v>
      </c>
      <c r="C67" s="48" t="s">
        <v>121</v>
      </c>
      <c r="D67" s="49" t="s">
        <v>89</v>
      </c>
      <c r="E67" s="49" t="s">
        <v>160</v>
      </c>
      <c r="F67" s="49" t="s">
        <v>89</v>
      </c>
      <c r="G67" s="49" t="s">
        <v>163</v>
      </c>
      <c r="H67" s="195" t="s">
        <v>84</v>
      </c>
      <c r="I67" s="50">
        <v>43580</v>
      </c>
      <c r="J67" s="50">
        <v>43581.008890624995</v>
      </c>
      <c r="K67" s="51">
        <v>43626.004966701388</v>
      </c>
      <c r="L67" s="50">
        <v>43621</v>
      </c>
      <c r="M67" s="49"/>
      <c r="N67" s="49"/>
      <c r="O67" s="52">
        <v>60000</v>
      </c>
      <c r="P67" s="52">
        <v>52987.199999999997</v>
      </c>
      <c r="Q67" s="53"/>
      <c r="R67" s="53"/>
      <c r="S67" s="71">
        <f>P67</f>
        <v>52987.199999999997</v>
      </c>
      <c r="T67" s="78" t="s">
        <v>243</v>
      </c>
      <c r="U67" s="49" t="s">
        <v>89</v>
      </c>
      <c r="V67" s="49"/>
      <c r="W67" s="55"/>
      <c r="X67" s="49">
        <v>1</v>
      </c>
      <c r="Y67" s="49" t="s">
        <v>89</v>
      </c>
      <c r="Z67" s="46"/>
      <c r="AA67" s="46"/>
      <c r="AB67" s="46"/>
      <c r="AC67" s="46"/>
      <c r="AD67" s="46"/>
    </row>
    <row r="68" spans="1:30" s="6" customFormat="1" ht="41.25" customHeight="1" thickTop="1">
      <c r="A68" s="47">
        <v>46</v>
      </c>
      <c r="B68" s="47"/>
      <c r="C68" s="48" t="s">
        <v>123</v>
      </c>
      <c r="D68" s="49" t="s">
        <v>89</v>
      </c>
      <c r="E68" s="49" t="s">
        <v>160</v>
      </c>
      <c r="F68" s="49" t="s">
        <v>91</v>
      </c>
      <c r="G68" s="49" t="s">
        <v>90</v>
      </c>
      <c r="H68" s="195" t="s">
        <v>185</v>
      </c>
      <c r="I68" s="50">
        <v>43578</v>
      </c>
      <c r="J68" s="50">
        <v>43579.006959687496</v>
      </c>
      <c r="K68" s="51">
        <v>43626.00499065972</v>
      </c>
      <c r="L68" s="50">
        <v>43623</v>
      </c>
      <c r="M68" s="49"/>
      <c r="N68" s="49"/>
      <c r="O68" s="52">
        <v>10000</v>
      </c>
      <c r="P68" s="52">
        <v>9460</v>
      </c>
      <c r="Q68" s="53"/>
      <c r="R68" s="53"/>
      <c r="S68" s="44">
        <v>9459</v>
      </c>
      <c r="T68" s="49" t="s">
        <v>245</v>
      </c>
      <c r="U68" s="49" t="s">
        <v>89</v>
      </c>
      <c r="V68" s="49" t="s">
        <v>359</v>
      </c>
      <c r="W68" s="55"/>
      <c r="X68" s="49">
        <v>1</v>
      </c>
      <c r="Y68" s="49" t="s">
        <v>89</v>
      </c>
      <c r="Z68" s="46"/>
      <c r="AA68" s="46"/>
      <c r="AB68" s="46"/>
      <c r="AC68" s="46"/>
      <c r="AD68" s="46"/>
    </row>
    <row r="69" spans="1:30" s="6" customFormat="1" ht="41.25" customHeight="1">
      <c r="A69" s="47">
        <v>47</v>
      </c>
      <c r="B69" s="47"/>
      <c r="C69" s="48" t="s">
        <v>119</v>
      </c>
      <c r="D69" s="49" t="s">
        <v>89</v>
      </c>
      <c r="E69" s="49" t="s">
        <v>160</v>
      </c>
      <c r="F69" s="49" t="s">
        <v>89</v>
      </c>
      <c r="G69" s="49" t="s">
        <v>90</v>
      </c>
      <c r="H69" s="195" t="s">
        <v>85</v>
      </c>
      <c r="I69" s="50">
        <v>43570</v>
      </c>
      <c r="J69" s="50">
        <v>43571.006545914352</v>
      </c>
      <c r="K69" s="51">
        <v>43615.004928391201</v>
      </c>
      <c r="L69" s="50">
        <v>43614</v>
      </c>
      <c r="M69" s="49"/>
      <c r="N69" s="49"/>
      <c r="O69" s="52">
        <v>30000</v>
      </c>
      <c r="P69" s="52">
        <v>29465</v>
      </c>
      <c r="Q69" s="53">
        <v>2915</v>
      </c>
      <c r="R69" s="53"/>
      <c r="S69" s="53">
        <v>29465</v>
      </c>
      <c r="T69" s="49" t="s">
        <v>241</v>
      </c>
      <c r="U69" s="49" t="s">
        <v>89</v>
      </c>
      <c r="V69" s="49" t="s">
        <v>281</v>
      </c>
      <c r="W69" s="55"/>
      <c r="X69" s="49">
        <v>1</v>
      </c>
      <c r="Y69" s="49" t="s">
        <v>89</v>
      </c>
      <c r="Z69" s="46"/>
      <c r="AA69" s="46"/>
      <c r="AB69" s="46"/>
      <c r="AC69" s="46"/>
      <c r="AD69" s="46"/>
    </row>
    <row r="70" spans="1:30" s="6" customFormat="1" ht="56.25" customHeight="1">
      <c r="A70" s="47">
        <v>49</v>
      </c>
      <c r="B70" s="47"/>
      <c r="C70" s="48" t="s">
        <v>304</v>
      </c>
      <c r="D70" s="49" t="s">
        <v>88</v>
      </c>
      <c r="E70" s="49" t="s">
        <v>158</v>
      </c>
      <c r="F70" s="49">
        <v>6</v>
      </c>
      <c r="G70" s="49" t="s">
        <v>90</v>
      </c>
      <c r="H70" s="196" t="s">
        <v>329</v>
      </c>
      <c r="I70" s="56" t="s">
        <v>385</v>
      </c>
      <c r="J70" s="50">
        <v>43748.007553043979</v>
      </c>
      <c r="K70" s="51">
        <v>43770.007221956017</v>
      </c>
      <c r="L70" s="50">
        <v>43768</v>
      </c>
      <c r="M70" s="49"/>
      <c r="N70" s="49"/>
      <c r="O70" s="52">
        <v>8000</v>
      </c>
      <c r="P70" s="52">
        <v>7924</v>
      </c>
      <c r="Q70" s="58"/>
      <c r="R70" s="53"/>
      <c r="S70" s="58">
        <v>7924</v>
      </c>
      <c r="T70" s="49" t="s">
        <v>349</v>
      </c>
      <c r="U70" s="49" t="s">
        <v>89</v>
      </c>
      <c r="V70" s="49"/>
      <c r="W70" s="55"/>
      <c r="X70" s="49"/>
      <c r="Y70" s="49" t="s">
        <v>89</v>
      </c>
      <c r="Z70" s="46"/>
      <c r="AA70" s="46"/>
      <c r="AB70" s="46"/>
      <c r="AC70" s="46"/>
      <c r="AD70" s="46"/>
    </row>
    <row r="71" spans="1:30" s="6" customFormat="1" ht="44.25" customHeight="1">
      <c r="A71" s="47">
        <v>50</v>
      </c>
      <c r="B71" s="47"/>
      <c r="C71" s="60" t="s">
        <v>443</v>
      </c>
      <c r="D71" s="49">
        <v>5</v>
      </c>
      <c r="E71" s="49">
        <v>2</v>
      </c>
      <c r="F71" s="49">
        <v>1</v>
      </c>
      <c r="G71" s="62"/>
      <c r="H71" s="199" t="s">
        <v>444</v>
      </c>
      <c r="I71" s="81" t="s">
        <v>445</v>
      </c>
      <c r="J71" s="64" t="s">
        <v>446</v>
      </c>
      <c r="K71" s="51" t="s">
        <v>447</v>
      </c>
      <c r="L71" s="50" t="s">
        <v>448</v>
      </c>
      <c r="M71" s="49" t="s">
        <v>449</v>
      </c>
      <c r="N71" s="49" t="s">
        <v>450</v>
      </c>
      <c r="O71" s="60" t="s">
        <v>451</v>
      </c>
      <c r="P71" s="52">
        <v>9851.9699999999993</v>
      </c>
      <c r="Q71" s="58"/>
      <c r="R71" s="53"/>
      <c r="S71" s="58">
        <v>9438.9500000000007</v>
      </c>
      <c r="T71" s="49" t="s">
        <v>452</v>
      </c>
      <c r="U71" s="49"/>
      <c r="V71" s="49"/>
      <c r="W71" s="55"/>
      <c r="X71" s="49"/>
      <c r="Y71" s="49"/>
      <c r="Z71" s="46"/>
      <c r="AA71" s="46"/>
      <c r="AB71" s="46"/>
      <c r="AC71" s="46"/>
      <c r="AD71" s="46"/>
    </row>
    <row r="72" spans="1:30" s="6" customFormat="1" ht="42.75" customHeight="1">
      <c r="A72" s="47">
        <v>51</v>
      </c>
      <c r="B72" s="47"/>
      <c r="C72" s="48" t="s">
        <v>139</v>
      </c>
      <c r="D72" s="49" t="s">
        <v>87</v>
      </c>
      <c r="E72" s="49" t="s">
        <v>160</v>
      </c>
      <c r="F72" s="49" t="s">
        <v>89</v>
      </c>
      <c r="G72" s="49" t="s">
        <v>90</v>
      </c>
      <c r="H72" s="194" t="s">
        <v>201</v>
      </c>
      <c r="I72" s="40">
        <v>43572</v>
      </c>
      <c r="J72" s="50">
        <v>43633.006323611109</v>
      </c>
      <c r="K72" s="51">
        <v>43683.005431712962</v>
      </c>
      <c r="L72" s="50">
        <v>43682</v>
      </c>
      <c r="M72" s="49"/>
      <c r="N72" s="49"/>
      <c r="O72" s="52">
        <v>20000</v>
      </c>
      <c r="P72" s="52">
        <v>17994.7</v>
      </c>
      <c r="Q72" s="53">
        <v>1150</v>
      </c>
      <c r="R72" s="53"/>
      <c r="S72" s="66">
        <v>18913.849999999999</v>
      </c>
      <c r="T72" s="49" t="s">
        <v>253</v>
      </c>
      <c r="U72" s="49" t="s">
        <v>89</v>
      </c>
      <c r="V72" s="49"/>
      <c r="W72" s="55"/>
      <c r="X72" s="49">
        <v>1</v>
      </c>
      <c r="Y72" s="49" t="s">
        <v>89</v>
      </c>
      <c r="Z72" s="46"/>
      <c r="AA72" s="46"/>
      <c r="AB72" s="46"/>
      <c r="AC72" s="46"/>
      <c r="AD72" s="46"/>
    </row>
    <row r="73" spans="1:30" s="6" customFormat="1" ht="46.5" customHeight="1">
      <c r="A73" s="47">
        <v>52</v>
      </c>
      <c r="B73" s="46"/>
      <c r="C73" s="49" t="s">
        <v>311</v>
      </c>
      <c r="D73" s="49" t="s">
        <v>88</v>
      </c>
      <c r="E73" s="49" t="s">
        <v>160</v>
      </c>
      <c r="F73" s="47"/>
      <c r="G73" s="49" t="s">
        <v>94</v>
      </c>
      <c r="H73" s="195" t="s">
        <v>336</v>
      </c>
      <c r="I73" s="49" t="s">
        <v>386</v>
      </c>
      <c r="J73" s="50">
        <v>43713.00642982639</v>
      </c>
      <c r="K73" s="51">
        <v>43756.005207326387</v>
      </c>
      <c r="L73" s="50">
        <v>43753</v>
      </c>
      <c r="M73" s="50">
        <v>43745</v>
      </c>
      <c r="N73" s="50">
        <v>44111</v>
      </c>
      <c r="O73" s="52">
        <v>20000</v>
      </c>
      <c r="P73" s="52">
        <v>1694.8</v>
      </c>
      <c r="Q73" s="47"/>
      <c r="R73" s="47"/>
      <c r="S73" s="47">
        <v>0</v>
      </c>
      <c r="T73" s="49" t="s">
        <v>355</v>
      </c>
      <c r="U73" s="56" t="s">
        <v>89</v>
      </c>
      <c r="V73" s="49"/>
      <c r="W73" s="47"/>
      <c r="X73" s="49">
        <v>1</v>
      </c>
      <c r="Y73" s="49" t="s">
        <v>89</v>
      </c>
      <c r="Z73" s="46"/>
      <c r="AA73" s="46"/>
      <c r="AB73" s="46"/>
      <c r="AC73" s="46"/>
      <c r="AD73" s="46"/>
    </row>
    <row r="74" spans="1:30" s="6" customFormat="1" ht="57" customHeight="1">
      <c r="A74" s="47">
        <v>52</v>
      </c>
      <c r="B74" s="46"/>
      <c r="C74" s="49" t="s">
        <v>154</v>
      </c>
      <c r="D74" s="49" t="s">
        <v>88</v>
      </c>
      <c r="E74" s="49" t="s">
        <v>160</v>
      </c>
      <c r="F74" s="61"/>
      <c r="G74" s="49" t="s">
        <v>169</v>
      </c>
      <c r="H74" s="195" t="s">
        <v>218</v>
      </c>
      <c r="I74" s="49" t="s">
        <v>377</v>
      </c>
      <c r="J74" s="50">
        <v>43622.006230474537</v>
      </c>
      <c r="K74" s="51">
        <v>43698.005764965274</v>
      </c>
      <c r="L74" s="50">
        <v>43696</v>
      </c>
      <c r="M74" s="50">
        <v>43683</v>
      </c>
      <c r="N74" s="50">
        <v>44049</v>
      </c>
      <c r="O74" s="52">
        <v>26000</v>
      </c>
      <c r="P74" s="52">
        <v>12300</v>
      </c>
      <c r="Q74" s="58"/>
      <c r="R74" s="53"/>
      <c r="S74" s="44">
        <v>540</v>
      </c>
      <c r="T74" s="49" t="s">
        <v>265</v>
      </c>
      <c r="U74" s="56" t="s">
        <v>89</v>
      </c>
      <c r="V74" s="49"/>
      <c r="W74" s="70"/>
      <c r="X74" s="49">
        <v>1</v>
      </c>
      <c r="Y74" s="49" t="s">
        <v>89</v>
      </c>
      <c r="Z74" s="46"/>
      <c r="AA74" s="46"/>
      <c r="AB74" s="46"/>
      <c r="AC74" s="46"/>
      <c r="AD74" s="46"/>
    </row>
    <row r="75" spans="1:30" s="6" customFormat="1" ht="54" customHeight="1">
      <c r="A75" s="47">
        <v>53</v>
      </c>
      <c r="B75" s="47"/>
      <c r="C75" s="48" t="s">
        <v>124</v>
      </c>
      <c r="D75" s="49" t="s">
        <v>88</v>
      </c>
      <c r="E75" s="49" t="s">
        <v>158</v>
      </c>
      <c r="F75" s="49" t="s">
        <v>89</v>
      </c>
      <c r="G75" s="49" t="s">
        <v>90</v>
      </c>
      <c r="H75" s="195" t="s">
        <v>186</v>
      </c>
      <c r="I75" s="50">
        <v>43591</v>
      </c>
      <c r="J75" s="50">
        <v>43592.005474108795</v>
      </c>
      <c r="K75" s="51">
        <v>43619.00479684028</v>
      </c>
      <c r="L75" s="50">
        <v>43613</v>
      </c>
      <c r="M75" s="50">
        <v>43613</v>
      </c>
      <c r="N75" s="49" t="s">
        <v>575</v>
      </c>
      <c r="O75" s="52">
        <v>4200</v>
      </c>
      <c r="P75" s="52">
        <v>3980</v>
      </c>
      <c r="Q75" s="53"/>
      <c r="R75" s="53"/>
      <c r="S75" s="53">
        <v>2860</v>
      </c>
      <c r="T75" s="49" t="s">
        <v>246</v>
      </c>
      <c r="U75" s="49" t="s">
        <v>89</v>
      </c>
      <c r="V75" s="49"/>
      <c r="W75" s="55"/>
      <c r="X75" s="49">
        <v>1</v>
      </c>
      <c r="Y75" s="49" t="s">
        <v>89</v>
      </c>
      <c r="Z75" s="46"/>
      <c r="AA75" s="46"/>
      <c r="AB75" s="46"/>
      <c r="AC75" s="46"/>
      <c r="AD75" s="46"/>
    </row>
    <row r="76" spans="1:30" s="6" customFormat="1" ht="39" customHeight="1">
      <c r="A76" s="47">
        <v>54</v>
      </c>
      <c r="B76" s="46">
        <v>1</v>
      </c>
      <c r="C76" s="49" t="s">
        <v>300</v>
      </c>
      <c r="D76" s="49" t="s">
        <v>87</v>
      </c>
      <c r="E76" s="49" t="s">
        <v>160</v>
      </c>
      <c r="F76" s="49" t="s">
        <v>89</v>
      </c>
      <c r="G76" s="49" t="s">
        <v>315</v>
      </c>
      <c r="H76" s="195" t="s">
        <v>325</v>
      </c>
      <c r="I76" s="50">
        <v>43714</v>
      </c>
      <c r="J76" s="50">
        <v>43717.008189814813</v>
      </c>
      <c r="K76" s="51">
        <v>43760.007811655094</v>
      </c>
      <c r="L76" s="50">
        <v>43753</v>
      </c>
      <c r="M76" s="49"/>
      <c r="N76" s="49"/>
      <c r="O76" s="52">
        <v>28500</v>
      </c>
      <c r="P76" s="52">
        <v>24451.200000000001</v>
      </c>
      <c r="Q76" s="58"/>
      <c r="R76" s="53">
        <v>1187</v>
      </c>
      <c r="S76" s="58">
        <v>23264.2</v>
      </c>
      <c r="T76" s="49" t="s">
        <v>247</v>
      </c>
      <c r="U76" s="49" t="s">
        <v>89</v>
      </c>
      <c r="V76" s="49"/>
      <c r="W76" s="55"/>
      <c r="X76" s="49">
        <v>1</v>
      </c>
      <c r="Y76" s="49" t="s">
        <v>89</v>
      </c>
      <c r="Z76" s="46"/>
      <c r="AA76" s="46"/>
      <c r="AB76" s="46"/>
      <c r="AC76" s="46"/>
      <c r="AD76" s="46"/>
    </row>
    <row r="77" spans="1:30" s="6" customFormat="1" ht="44.25" customHeight="1">
      <c r="A77" s="47">
        <v>55</v>
      </c>
      <c r="B77" s="47">
        <v>1</v>
      </c>
      <c r="C77" s="48" t="s">
        <v>120</v>
      </c>
      <c r="D77" s="49" t="s">
        <v>87</v>
      </c>
      <c r="E77" s="49" t="s">
        <v>160</v>
      </c>
      <c r="F77" s="49" t="s">
        <v>89</v>
      </c>
      <c r="G77" s="49" t="s">
        <v>90</v>
      </c>
      <c r="H77" s="195" t="s">
        <v>183</v>
      </c>
      <c r="I77" s="50">
        <v>43579</v>
      </c>
      <c r="J77" s="50">
        <v>43581.00881929398</v>
      </c>
      <c r="K77" s="51">
        <v>43626.004938657403</v>
      </c>
      <c r="L77" s="50">
        <v>43623</v>
      </c>
      <c r="M77" s="49"/>
      <c r="N77" s="49"/>
      <c r="O77" s="52">
        <v>22500</v>
      </c>
      <c r="P77" s="52">
        <v>20794.95</v>
      </c>
      <c r="Q77" s="53">
        <v>1439</v>
      </c>
      <c r="R77" s="53">
        <v>671</v>
      </c>
      <c r="S77" s="67">
        <v>21562.15</v>
      </c>
      <c r="T77" s="49" t="s">
        <v>242</v>
      </c>
      <c r="U77" s="49" t="s">
        <v>89</v>
      </c>
      <c r="V77" s="49" t="s">
        <v>94</v>
      </c>
      <c r="W77" s="55"/>
      <c r="X77" s="49">
        <v>1</v>
      </c>
      <c r="Y77" s="49" t="s">
        <v>89</v>
      </c>
      <c r="Z77" s="46"/>
      <c r="AA77" s="46"/>
      <c r="AB77" s="46"/>
      <c r="AC77" s="46"/>
      <c r="AD77" s="46"/>
    </row>
    <row r="78" spans="1:30" s="6" customFormat="1" ht="39.75" customHeight="1">
      <c r="A78" s="47" t="s">
        <v>590</v>
      </c>
      <c r="B78" s="46"/>
      <c r="C78" s="49" t="s">
        <v>105</v>
      </c>
      <c r="D78" s="49" t="s">
        <v>89</v>
      </c>
      <c r="E78" s="49" t="s">
        <v>157</v>
      </c>
      <c r="F78" s="49" t="s">
        <v>89</v>
      </c>
      <c r="G78" s="49" t="s">
        <v>90</v>
      </c>
      <c r="H78" s="195" t="s">
        <v>86</v>
      </c>
      <c r="I78" s="50">
        <v>43308</v>
      </c>
      <c r="J78" s="50">
        <v>43283.017982523146</v>
      </c>
      <c r="K78" s="51">
        <v>43571.005868946755</v>
      </c>
      <c r="L78" s="50">
        <v>43563</v>
      </c>
      <c r="M78" s="49"/>
      <c r="N78" s="49"/>
      <c r="O78" s="52">
        <v>150000</v>
      </c>
      <c r="P78" s="52">
        <v>149846</v>
      </c>
      <c r="Q78" s="53"/>
      <c r="R78" s="53"/>
      <c r="S78" s="44">
        <v>149846</v>
      </c>
      <c r="T78" s="49" t="s">
        <v>229</v>
      </c>
      <c r="U78" s="49" t="s">
        <v>89</v>
      </c>
      <c r="V78" s="49"/>
      <c r="W78" s="55"/>
      <c r="X78" s="49">
        <v>1</v>
      </c>
      <c r="Y78" s="49" t="s">
        <v>89</v>
      </c>
      <c r="Z78" s="46"/>
      <c r="AA78" s="46"/>
      <c r="AB78" s="46"/>
      <c r="AC78" s="46"/>
      <c r="AD78" s="46"/>
    </row>
    <row r="79" spans="1:30" s="6" customFormat="1" ht="36" customHeight="1">
      <c r="A79" s="47">
        <v>56</v>
      </c>
      <c r="B79" s="47">
        <v>1</v>
      </c>
      <c r="C79" s="48" t="s">
        <v>122</v>
      </c>
      <c r="D79" s="49" t="s">
        <v>87</v>
      </c>
      <c r="E79" s="49" t="s">
        <v>160</v>
      </c>
      <c r="F79" s="49" t="s">
        <v>89</v>
      </c>
      <c r="G79" s="49" t="s">
        <v>92</v>
      </c>
      <c r="H79" s="195" t="s">
        <v>184</v>
      </c>
      <c r="I79" s="49">
        <v>2404.2019</v>
      </c>
      <c r="J79" s="50">
        <v>43580.007912581015</v>
      </c>
      <c r="K79" s="51">
        <v>43620.005094444445</v>
      </c>
      <c r="L79" s="50">
        <v>43615</v>
      </c>
      <c r="M79" s="49"/>
      <c r="N79" s="49"/>
      <c r="O79" s="52">
        <v>25000</v>
      </c>
      <c r="P79" s="52">
        <v>18535</v>
      </c>
      <c r="Q79" s="53"/>
      <c r="R79" s="53">
        <v>1135.9000000000001</v>
      </c>
      <c r="S79" s="58">
        <v>17399.099999999999</v>
      </c>
      <c r="T79" s="49" t="s">
        <v>244</v>
      </c>
      <c r="U79" s="49" t="s">
        <v>89</v>
      </c>
      <c r="V79" s="49"/>
      <c r="W79" s="55"/>
      <c r="X79" s="49">
        <v>1</v>
      </c>
      <c r="Y79" s="49" t="s">
        <v>89</v>
      </c>
      <c r="Z79" s="46"/>
      <c r="AA79" s="46"/>
      <c r="AB79" s="46"/>
      <c r="AC79" s="46"/>
      <c r="AD79" s="46"/>
    </row>
    <row r="80" spans="1:30" s="6" customFormat="1" ht="41.25" customHeight="1">
      <c r="A80" s="47">
        <v>57</v>
      </c>
      <c r="B80" s="47">
        <v>1</v>
      </c>
      <c r="C80" s="48" t="s">
        <v>127</v>
      </c>
      <c r="D80" s="49" t="s">
        <v>87</v>
      </c>
      <c r="E80" s="49" t="s">
        <v>160</v>
      </c>
      <c r="F80" s="49" t="s">
        <v>91</v>
      </c>
      <c r="G80" s="49" t="s">
        <v>90</v>
      </c>
      <c r="H80" s="195" t="s">
        <v>189</v>
      </c>
      <c r="I80" s="50">
        <v>43567</v>
      </c>
      <c r="J80" s="50">
        <v>43592.005625613427</v>
      </c>
      <c r="K80" s="51">
        <v>43636.005069131941</v>
      </c>
      <c r="L80" s="50">
        <v>43635</v>
      </c>
      <c r="M80" s="49"/>
      <c r="N80" s="49"/>
      <c r="O80" s="52">
        <v>72000</v>
      </c>
      <c r="P80" s="52">
        <v>57303.15</v>
      </c>
      <c r="Q80" s="53"/>
      <c r="R80" s="53"/>
      <c r="S80" s="53">
        <v>57302.879999999997</v>
      </c>
      <c r="T80" s="49" t="s">
        <v>249</v>
      </c>
      <c r="U80" s="49" t="s">
        <v>89</v>
      </c>
      <c r="V80" s="49" t="s">
        <v>276</v>
      </c>
      <c r="W80" s="55"/>
      <c r="X80" s="49">
        <v>1</v>
      </c>
      <c r="Y80" s="49" t="s">
        <v>89</v>
      </c>
      <c r="Z80" s="46"/>
      <c r="AA80" s="46"/>
      <c r="AB80" s="46"/>
      <c r="AC80" s="46"/>
      <c r="AD80" s="46"/>
    </row>
    <row r="81" spans="1:30" s="6" customFormat="1" ht="51.75" customHeight="1">
      <c r="A81" s="47">
        <v>58</v>
      </c>
      <c r="B81" s="47">
        <v>2</v>
      </c>
      <c r="C81" s="48" t="s">
        <v>125</v>
      </c>
      <c r="D81" s="49" t="s">
        <v>87</v>
      </c>
      <c r="E81" s="49" t="s">
        <v>160</v>
      </c>
      <c r="F81" s="49" t="s">
        <v>89</v>
      </c>
      <c r="G81" s="49" t="s">
        <v>90</v>
      </c>
      <c r="H81" s="195" t="s">
        <v>187</v>
      </c>
      <c r="I81" s="50">
        <v>43579</v>
      </c>
      <c r="J81" s="50">
        <v>43581.006717627315</v>
      </c>
      <c r="K81" s="51">
        <v>43634.004997997683</v>
      </c>
      <c r="L81" s="50">
        <v>43633</v>
      </c>
      <c r="M81" s="49"/>
      <c r="N81" s="49"/>
      <c r="O81" s="52">
        <v>141000</v>
      </c>
      <c r="P81" s="52">
        <v>129797.55</v>
      </c>
      <c r="Q81" s="53"/>
      <c r="R81" s="53"/>
      <c r="S81" s="44">
        <v>129797.55</v>
      </c>
      <c r="T81" s="49" t="s">
        <v>247</v>
      </c>
      <c r="U81" s="49" t="s">
        <v>89</v>
      </c>
      <c r="V81" s="49" t="s">
        <v>282</v>
      </c>
      <c r="W81" s="55"/>
      <c r="X81" s="49">
        <v>1</v>
      </c>
      <c r="Y81" s="49" t="s">
        <v>89</v>
      </c>
      <c r="Z81" s="46"/>
      <c r="AA81" s="46"/>
      <c r="AB81" s="46"/>
      <c r="AC81" s="46"/>
      <c r="AD81" s="46"/>
    </row>
    <row r="82" spans="1:30" s="6" customFormat="1" ht="52.5" customHeight="1">
      <c r="A82" s="47">
        <v>59</v>
      </c>
      <c r="B82" s="47" t="s">
        <v>432</v>
      </c>
      <c r="C82" s="48" t="s">
        <v>126</v>
      </c>
      <c r="D82" s="49" t="s">
        <v>87</v>
      </c>
      <c r="E82" s="49" t="s">
        <v>160</v>
      </c>
      <c r="F82" s="49" t="s">
        <v>89</v>
      </c>
      <c r="G82" s="49" t="s">
        <v>159</v>
      </c>
      <c r="H82" s="195" t="s">
        <v>188</v>
      </c>
      <c r="I82" s="50">
        <v>43579</v>
      </c>
      <c r="J82" s="50">
        <v>43586.006756516203</v>
      </c>
      <c r="K82" s="51">
        <v>43630.004806331017</v>
      </c>
      <c r="L82" s="50">
        <v>43629</v>
      </c>
      <c r="M82" s="49"/>
      <c r="N82" s="49"/>
      <c r="O82" s="52">
        <v>75000</v>
      </c>
      <c r="P82" s="52">
        <v>53986.879999999997</v>
      </c>
      <c r="Q82" s="53"/>
      <c r="R82" s="53">
        <v>244.8</v>
      </c>
      <c r="S82" s="58">
        <v>53459.369999999995</v>
      </c>
      <c r="T82" s="49" t="s">
        <v>248</v>
      </c>
      <c r="U82" s="49" t="s">
        <v>89</v>
      </c>
      <c r="V82" s="49" t="s">
        <v>283</v>
      </c>
      <c r="W82" s="55"/>
      <c r="X82" s="49">
        <v>1</v>
      </c>
      <c r="Y82" s="49" t="s">
        <v>89</v>
      </c>
      <c r="Z82" s="46"/>
      <c r="AA82" s="46"/>
      <c r="AB82" s="46"/>
      <c r="AC82" s="46"/>
      <c r="AD82" s="46"/>
    </row>
    <row r="83" spans="1:30" s="6" customFormat="1" ht="83.25" customHeight="1">
      <c r="A83" s="47">
        <v>60</v>
      </c>
      <c r="B83" s="47"/>
      <c r="C83" s="48" t="s">
        <v>128</v>
      </c>
      <c r="D83" s="49" t="s">
        <v>89</v>
      </c>
      <c r="E83" s="49" t="s">
        <v>158</v>
      </c>
      <c r="F83" s="49" t="s">
        <v>89</v>
      </c>
      <c r="G83" s="49" t="s">
        <v>90</v>
      </c>
      <c r="H83" s="195" t="s">
        <v>190</v>
      </c>
      <c r="I83" s="50">
        <v>43565</v>
      </c>
      <c r="J83" s="50">
        <v>43591.006152395828</v>
      </c>
      <c r="K83" s="51">
        <v>43612.004873923608</v>
      </c>
      <c r="L83" s="50">
        <v>43609</v>
      </c>
      <c r="M83" s="49"/>
      <c r="N83" s="49"/>
      <c r="O83" s="52">
        <v>1870</v>
      </c>
      <c r="P83" s="52">
        <v>1645</v>
      </c>
      <c r="Q83" s="53"/>
      <c r="R83" s="53"/>
      <c r="S83" s="44">
        <v>1645</v>
      </c>
      <c r="T83" s="49" t="s">
        <v>250</v>
      </c>
      <c r="U83" s="49" t="s">
        <v>89</v>
      </c>
      <c r="V83" s="49" t="s">
        <v>284</v>
      </c>
      <c r="W83" s="55"/>
      <c r="X83" s="49">
        <v>1</v>
      </c>
      <c r="Y83" s="49" t="s">
        <v>89</v>
      </c>
      <c r="Z83" s="46"/>
      <c r="AA83" s="46"/>
      <c r="AB83" s="46"/>
      <c r="AC83" s="46"/>
      <c r="AD83" s="46"/>
    </row>
    <row r="84" spans="1:30" s="6" customFormat="1" ht="45.75" customHeight="1">
      <c r="A84" s="47">
        <v>62</v>
      </c>
      <c r="B84" s="47"/>
      <c r="C84" s="48" t="s">
        <v>129</v>
      </c>
      <c r="D84" s="49" t="s">
        <v>87</v>
      </c>
      <c r="E84" s="49" t="s">
        <v>160</v>
      </c>
      <c r="F84" s="49" t="s">
        <v>89</v>
      </c>
      <c r="G84" s="49" t="s">
        <v>90</v>
      </c>
      <c r="H84" s="195" t="s">
        <v>191</v>
      </c>
      <c r="I84" s="50">
        <v>43601</v>
      </c>
      <c r="J84" s="50">
        <v>43608.005396875</v>
      </c>
      <c r="K84" s="51">
        <v>43684.006360381944</v>
      </c>
      <c r="L84" s="50">
        <v>43682</v>
      </c>
      <c r="M84" s="49"/>
      <c r="N84" s="49"/>
      <c r="O84" s="52">
        <v>322399.46999999997</v>
      </c>
      <c r="P84" s="52">
        <v>317980.79999999999</v>
      </c>
      <c r="Q84" s="53"/>
      <c r="R84" s="53"/>
      <c r="S84" s="53">
        <v>227825.24</v>
      </c>
      <c r="T84" s="49" t="s">
        <v>251</v>
      </c>
      <c r="U84" s="49" t="s">
        <v>89</v>
      </c>
      <c r="V84" s="49"/>
      <c r="W84" s="55"/>
      <c r="X84" s="49">
        <v>1</v>
      </c>
      <c r="Y84" s="49" t="s">
        <v>89</v>
      </c>
      <c r="Z84" s="46"/>
      <c r="AA84" s="46"/>
      <c r="AB84" s="46"/>
      <c r="AC84" s="46"/>
      <c r="AD84" s="46"/>
    </row>
    <row r="85" spans="1:30" s="6" customFormat="1" ht="44.25" customHeight="1">
      <c r="A85" s="47">
        <v>64</v>
      </c>
      <c r="B85" s="47">
        <v>1</v>
      </c>
      <c r="C85" s="48" t="s">
        <v>130</v>
      </c>
      <c r="D85" s="49" t="s">
        <v>87</v>
      </c>
      <c r="E85" s="49" t="s">
        <v>160</v>
      </c>
      <c r="F85" s="49" t="s">
        <v>89</v>
      </c>
      <c r="G85" s="49" t="s">
        <v>90</v>
      </c>
      <c r="H85" s="195" t="s">
        <v>192</v>
      </c>
      <c r="I85" s="50">
        <v>43573</v>
      </c>
      <c r="J85" s="50">
        <v>43606.008694131946</v>
      </c>
      <c r="K85" s="51">
        <v>43664.005917939816</v>
      </c>
      <c r="L85" s="50">
        <v>43663</v>
      </c>
      <c r="M85" s="49"/>
      <c r="N85" s="49"/>
      <c r="O85" s="52">
        <v>260000</v>
      </c>
      <c r="P85" s="52">
        <v>213351.6</v>
      </c>
      <c r="Q85" s="53"/>
      <c r="R85" s="53"/>
      <c r="S85" s="58">
        <v>129952.27</v>
      </c>
      <c r="T85" s="49" t="s">
        <v>248</v>
      </c>
      <c r="U85" s="49" t="s">
        <v>89</v>
      </c>
      <c r="V85" s="49" t="s">
        <v>285</v>
      </c>
      <c r="W85" s="55"/>
      <c r="X85" s="49">
        <v>1</v>
      </c>
      <c r="Y85" s="49" t="s">
        <v>89</v>
      </c>
      <c r="Z85" s="46"/>
      <c r="AA85" s="46"/>
      <c r="AB85" s="46"/>
      <c r="AC85" s="46"/>
      <c r="AD85" s="46"/>
    </row>
    <row r="86" spans="1:30" s="6" customFormat="1" ht="47.25" customHeight="1">
      <c r="A86" s="47">
        <v>65</v>
      </c>
      <c r="B86" s="47"/>
      <c r="C86" s="48" t="s">
        <v>153</v>
      </c>
      <c r="D86" s="49" t="s">
        <v>88</v>
      </c>
      <c r="E86" s="49" t="s">
        <v>157</v>
      </c>
      <c r="F86" s="61"/>
      <c r="G86" s="49" t="s">
        <v>169</v>
      </c>
      <c r="H86" s="195" t="s">
        <v>217</v>
      </c>
      <c r="I86" s="50">
        <v>43613</v>
      </c>
      <c r="J86" s="50">
        <v>43616.008441863421</v>
      </c>
      <c r="K86" s="51">
        <v>43683.005539583333</v>
      </c>
      <c r="L86" s="50">
        <v>43678</v>
      </c>
      <c r="M86" s="50">
        <v>43670</v>
      </c>
      <c r="N86" s="50">
        <v>44036</v>
      </c>
      <c r="O86" s="52">
        <v>340000</v>
      </c>
      <c r="P86" s="52">
        <v>292989.40000000002</v>
      </c>
      <c r="Q86" s="58"/>
      <c r="R86" s="53"/>
      <c r="S86" s="53">
        <v>10792.14</v>
      </c>
      <c r="T86" s="49" t="s">
        <v>251</v>
      </c>
      <c r="U86" s="56" t="s">
        <v>89</v>
      </c>
      <c r="V86" s="49"/>
      <c r="W86" s="70"/>
      <c r="X86" s="49">
        <v>1</v>
      </c>
      <c r="Y86" s="49" t="s">
        <v>89</v>
      </c>
      <c r="Z86" s="46"/>
      <c r="AA86" s="46"/>
      <c r="AB86" s="46"/>
      <c r="AC86" s="46"/>
      <c r="AD86" s="46"/>
    </row>
    <row r="87" spans="1:30" s="6" customFormat="1" ht="41.25" customHeight="1">
      <c r="A87" s="47">
        <v>66</v>
      </c>
      <c r="B87" s="47">
        <v>1</v>
      </c>
      <c r="C87" s="48" t="s">
        <v>305</v>
      </c>
      <c r="D87" s="49" t="s">
        <v>87</v>
      </c>
      <c r="E87" s="49" t="s">
        <v>160</v>
      </c>
      <c r="F87" s="49" t="s">
        <v>89</v>
      </c>
      <c r="G87" s="49" t="s">
        <v>90</v>
      </c>
      <c r="H87" s="195" t="s">
        <v>330</v>
      </c>
      <c r="I87" s="50">
        <v>43637</v>
      </c>
      <c r="J87" s="50">
        <v>43755.008161608792</v>
      </c>
      <c r="K87" s="51">
        <v>43783.007063622681</v>
      </c>
      <c r="L87" s="50">
        <v>43782</v>
      </c>
      <c r="M87" s="49"/>
      <c r="N87" s="49"/>
      <c r="O87" s="52">
        <v>48500</v>
      </c>
      <c r="P87" s="52">
        <v>37639.199999999997</v>
      </c>
      <c r="Q87" s="58"/>
      <c r="R87" s="53"/>
      <c r="S87" s="58" t="s">
        <v>548</v>
      </c>
      <c r="T87" s="49" t="s">
        <v>350</v>
      </c>
      <c r="U87" s="49" t="s">
        <v>89</v>
      </c>
      <c r="V87" s="49" t="s">
        <v>288</v>
      </c>
      <c r="W87" s="55"/>
      <c r="X87" s="49">
        <v>2</v>
      </c>
      <c r="Y87" s="49" t="s">
        <v>89</v>
      </c>
      <c r="Z87" s="46"/>
      <c r="AA87" s="46"/>
      <c r="AB87" s="46"/>
      <c r="AC87" s="46"/>
      <c r="AD87" s="46"/>
    </row>
    <row r="88" spans="1:30" s="6" customFormat="1" ht="66.75" customHeight="1">
      <c r="A88" s="47">
        <v>69</v>
      </c>
      <c r="B88" s="47"/>
      <c r="C88" s="48" t="s">
        <v>132</v>
      </c>
      <c r="D88" s="49" t="s">
        <v>87</v>
      </c>
      <c r="E88" s="49" t="s">
        <v>158</v>
      </c>
      <c r="F88" s="49" t="s">
        <v>89</v>
      </c>
      <c r="G88" s="49" t="s">
        <v>90</v>
      </c>
      <c r="H88" s="195" t="s">
        <v>194</v>
      </c>
      <c r="I88" s="49" t="s">
        <v>387</v>
      </c>
      <c r="J88" s="50">
        <v>43606.008766898143</v>
      </c>
      <c r="K88" s="51">
        <v>43634.004512268519</v>
      </c>
      <c r="L88" s="50">
        <v>43630</v>
      </c>
      <c r="M88" s="49"/>
      <c r="N88" s="49"/>
      <c r="O88" s="52">
        <v>2940</v>
      </c>
      <c r="P88" s="52">
        <v>2419.5</v>
      </c>
      <c r="Q88" s="53"/>
      <c r="R88" s="53"/>
      <c r="S88" s="58">
        <v>1481</v>
      </c>
      <c r="T88" s="49" t="s">
        <v>252</v>
      </c>
      <c r="U88" s="49" t="s">
        <v>89</v>
      </c>
      <c r="V88" s="49"/>
      <c r="W88" s="55"/>
      <c r="X88" s="49">
        <v>1</v>
      </c>
      <c r="Y88" s="49" t="s">
        <v>89</v>
      </c>
      <c r="Z88" s="46"/>
      <c r="AA88" s="46"/>
      <c r="AB88" s="46"/>
      <c r="AC88" s="46"/>
      <c r="AD88" s="46"/>
    </row>
    <row r="89" spans="1:30" s="6" customFormat="1" ht="51.75" customHeight="1">
      <c r="A89" s="47">
        <v>71</v>
      </c>
      <c r="B89" s="47">
        <v>2</v>
      </c>
      <c r="C89" s="48" t="s">
        <v>295</v>
      </c>
      <c r="D89" s="49" t="s">
        <v>87</v>
      </c>
      <c r="E89" s="49" t="s">
        <v>160</v>
      </c>
      <c r="F89" s="49" t="s">
        <v>89</v>
      </c>
      <c r="G89" s="49" t="s">
        <v>90</v>
      </c>
      <c r="H89" s="195" t="s">
        <v>320</v>
      </c>
      <c r="I89" s="49" t="s">
        <v>363</v>
      </c>
      <c r="J89" s="50">
        <v>43672.00650358796</v>
      </c>
      <c r="K89" s="51">
        <v>43725.006767013889</v>
      </c>
      <c r="L89" s="50">
        <v>43724</v>
      </c>
      <c r="M89" s="49"/>
      <c r="N89" s="49"/>
      <c r="O89" s="52">
        <v>30000</v>
      </c>
      <c r="P89" s="52">
        <v>28480.06</v>
      </c>
      <c r="Q89" s="53"/>
      <c r="R89" s="53"/>
      <c r="S89" s="53">
        <v>28203.26</v>
      </c>
      <c r="T89" s="49" t="s">
        <v>343</v>
      </c>
      <c r="U89" s="49" t="s">
        <v>89</v>
      </c>
      <c r="V89" s="49"/>
      <c r="W89" s="55"/>
      <c r="X89" s="49">
        <v>1</v>
      </c>
      <c r="Y89" s="49" t="s">
        <v>89</v>
      </c>
      <c r="Z89" s="46"/>
      <c r="AA89" s="46"/>
      <c r="AB89" s="46"/>
      <c r="AC89" s="46"/>
      <c r="AD89" s="46"/>
    </row>
    <row r="90" spans="1:30" s="6" customFormat="1" ht="56.25" customHeight="1">
      <c r="A90" s="47">
        <v>72</v>
      </c>
      <c r="B90" s="47" t="s">
        <v>432</v>
      </c>
      <c r="C90" s="48" t="s">
        <v>134</v>
      </c>
      <c r="D90" s="49" t="s">
        <v>87</v>
      </c>
      <c r="E90" s="49" t="s">
        <v>160</v>
      </c>
      <c r="F90" s="49" t="s">
        <v>89</v>
      </c>
      <c r="G90" s="49" t="s">
        <v>92</v>
      </c>
      <c r="H90" s="195" t="s">
        <v>196</v>
      </c>
      <c r="I90" s="50">
        <v>43614</v>
      </c>
      <c r="J90" s="50">
        <v>43615.005337187496</v>
      </c>
      <c r="K90" s="51">
        <v>43672.005581331017</v>
      </c>
      <c r="L90" s="50">
        <v>43671</v>
      </c>
      <c r="M90" s="49"/>
      <c r="N90" s="49"/>
      <c r="O90" s="52">
        <v>237000</v>
      </c>
      <c r="P90" s="52">
        <v>168479.41</v>
      </c>
      <c r="Q90" s="53">
        <v>14900</v>
      </c>
      <c r="R90" s="53"/>
      <c r="S90" s="53">
        <v>73696.52</v>
      </c>
      <c r="T90" s="49" t="s">
        <v>235</v>
      </c>
      <c r="U90" s="49" t="s">
        <v>89</v>
      </c>
      <c r="V90" s="49" t="s">
        <v>287</v>
      </c>
      <c r="W90" s="55"/>
      <c r="X90" s="49">
        <v>1</v>
      </c>
      <c r="Y90" s="49" t="s">
        <v>89</v>
      </c>
      <c r="Z90" s="46"/>
      <c r="AA90" s="46"/>
      <c r="AB90" s="46"/>
      <c r="AC90" s="46"/>
      <c r="AD90" s="46"/>
    </row>
    <row r="91" spans="1:30" s="6" customFormat="1" ht="45.75" customHeight="1" thickBot="1">
      <c r="A91" s="47">
        <v>74</v>
      </c>
      <c r="B91" s="46"/>
      <c r="C91" s="49" t="s">
        <v>148</v>
      </c>
      <c r="D91" s="49" t="s">
        <v>89</v>
      </c>
      <c r="E91" s="49" t="s">
        <v>157</v>
      </c>
      <c r="F91" s="49" t="s">
        <v>89</v>
      </c>
      <c r="G91" s="49" t="s">
        <v>92</v>
      </c>
      <c r="H91" s="195" t="s">
        <v>212</v>
      </c>
      <c r="I91" s="49" t="s">
        <v>376</v>
      </c>
      <c r="J91" s="50">
        <v>43507.008303969902</v>
      </c>
      <c r="K91" s="51">
        <v>43584.005281597223</v>
      </c>
      <c r="L91" s="50">
        <v>43579</v>
      </c>
      <c r="M91" s="50">
        <v>43571</v>
      </c>
      <c r="N91" s="50">
        <v>43937</v>
      </c>
      <c r="O91" s="52">
        <v>321450</v>
      </c>
      <c r="P91" s="52">
        <v>320775</v>
      </c>
      <c r="Q91" s="58"/>
      <c r="R91" s="53"/>
      <c r="S91" s="44">
        <v>212831.97000000003</v>
      </c>
      <c r="T91" s="49" t="s">
        <v>263</v>
      </c>
      <c r="U91" s="49" t="s">
        <v>89</v>
      </c>
      <c r="V91" s="49"/>
      <c r="W91" s="55"/>
      <c r="X91" s="49">
        <v>1</v>
      </c>
      <c r="Y91" s="49" t="s">
        <v>89</v>
      </c>
      <c r="Z91" s="46"/>
      <c r="AA91" s="46"/>
      <c r="AB91" s="46"/>
      <c r="AC91" s="46"/>
      <c r="AD91" s="46"/>
    </row>
    <row r="92" spans="1:30" s="6" customFormat="1" ht="56.25" customHeight="1" thickTop="1" thickBot="1">
      <c r="A92" s="47">
        <v>74</v>
      </c>
      <c r="B92" s="47">
        <v>1</v>
      </c>
      <c r="C92" s="48" t="s">
        <v>135</v>
      </c>
      <c r="D92" s="49" t="s">
        <v>87</v>
      </c>
      <c r="E92" s="49" t="s">
        <v>160</v>
      </c>
      <c r="F92" s="49" t="s">
        <v>91</v>
      </c>
      <c r="G92" s="49" t="s">
        <v>93</v>
      </c>
      <c r="H92" s="195" t="s">
        <v>197</v>
      </c>
      <c r="I92" s="50">
        <v>43600</v>
      </c>
      <c r="J92" s="50">
        <v>43614.008382291664</v>
      </c>
      <c r="K92" s="51">
        <v>43672.005604363425</v>
      </c>
      <c r="L92" s="50">
        <v>43671</v>
      </c>
      <c r="M92" s="49"/>
      <c r="N92" s="49"/>
      <c r="O92" s="52">
        <v>17000</v>
      </c>
      <c r="P92" s="52">
        <v>13875.83</v>
      </c>
      <c r="Q92" s="53">
        <v>1376</v>
      </c>
      <c r="R92" s="53"/>
      <c r="S92" s="71">
        <v>15016.21</v>
      </c>
      <c r="T92" s="49" t="s">
        <v>235</v>
      </c>
      <c r="U92" s="49" t="s">
        <v>89</v>
      </c>
      <c r="V92" s="49" t="s">
        <v>163</v>
      </c>
      <c r="W92" s="55"/>
      <c r="X92" s="49">
        <v>1</v>
      </c>
      <c r="Y92" s="49" t="s">
        <v>89</v>
      </c>
      <c r="Z92" s="46"/>
      <c r="AA92" s="46"/>
      <c r="AB92" s="46"/>
      <c r="AC92" s="46"/>
      <c r="AD92" s="46"/>
    </row>
    <row r="93" spans="1:30" s="6" customFormat="1" ht="44.25" customHeight="1" thickTop="1">
      <c r="A93" s="47">
        <v>76</v>
      </c>
      <c r="B93" s="47"/>
      <c r="C93" s="48" t="s">
        <v>136</v>
      </c>
      <c r="D93" s="49" t="s">
        <v>89</v>
      </c>
      <c r="E93" s="49" t="s">
        <v>158</v>
      </c>
      <c r="F93" s="49" t="s">
        <v>91</v>
      </c>
      <c r="G93" s="49" t="s">
        <v>164</v>
      </c>
      <c r="H93" s="195" t="s">
        <v>198</v>
      </c>
      <c r="I93" s="50">
        <v>43585</v>
      </c>
      <c r="J93" s="50">
        <v>43616.007268553236</v>
      </c>
      <c r="K93" s="51">
        <v>43643.005142245369</v>
      </c>
      <c r="L93" s="50">
        <v>43641</v>
      </c>
      <c r="M93" s="49"/>
      <c r="N93" s="49"/>
      <c r="O93" s="52">
        <v>3159</v>
      </c>
      <c r="P93" s="52">
        <v>2895</v>
      </c>
      <c r="Q93" s="53"/>
      <c r="R93" s="53"/>
      <c r="S93" s="44">
        <v>2895</v>
      </c>
      <c r="T93" s="49" t="s">
        <v>254</v>
      </c>
      <c r="U93" s="49" t="s">
        <v>89</v>
      </c>
      <c r="V93" s="49" t="s">
        <v>94</v>
      </c>
      <c r="W93" s="55"/>
      <c r="X93" s="49"/>
      <c r="Y93" s="49" t="s">
        <v>89</v>
      </c>
      <c r="Z93" s="46"/>
      <c r="AA93" s="46"/>
      <c r="AB93" s="46"/>
      <c r="AC93" s="46"/>
      <c r="AD93" s="46"/>
    </row>
    <row r="94" spans="1:30" s="6" customFormat="1" ht="42" customHeight="1">
      <c r="A94" s="47">
        <v>77</v>
      </c>
      <c r="B94" s="47"/>
      <c r="C94" s="48" t="s">
        <v>145</v>
      </c>
      <c r="D94" s="49" t="s">
        <v>89</v>
      </c>
      <c r="E94" s="49" t="s">
        <v>160</v>
      </c>
      <c r="F94" s="49" t="s">
        <v>89</v>
      </c>
      <c r="G94" s="49" t="s">
        <v>285</v>
      </c>
      <c r="H94" s="195" t="s">
        <v>209</v>
      </c>
      <c r="I94" s="50">
        <v>43656</v>
      </c>
      <c r="J94" s="50">
        <v>43661.005388078702</v>
      </c>
      <c r="K94" s="51">
        <v>43710.005090127313</v>
      </c>
      <c r="L94" s="50">
        <v>43707</v>
      </c>
      <c r="M94" s="49"/>
      <c r="N94" s="49"/>
      <c r="O94" s="52">
        <v>22000</v>
      </c>
      <c r="P94" s="52">
        <v>21639</v>
      </c>
      <c r="Q94" s="53"/>
      <c r="R94" s="53"/>
      <c r="S94" s="53">
        <v>20924</v>
      </c>
      <c r="T94" s="49" t="s">
        <v>260</v>
      </c>
      <c r="U94" s="49" t="s">
        <v>89</v>
      </c>
      <c r="V94" s="49" t="s">
        <v>289</v>
      </c>
      <c r="W94" s="55"/>
      <c r="X94" s="49">
        <v>1</v>
      </c>
      <c r="Y94" s="49" t="s">
        <v>89</v>
      </c>
      <c r="Z94" s="46"/>
      <c r="AA94" s="46"/>
      <c r="AB94" s="46"/>
      <c r="AC94" s="46"/>
      <c r="AD94" s="46"/>
    </row>
    <row r="95" spans="1:30" s="6" customFormat="1" ht="45" customHeight="1">
      <c r="A95" s="47">
        <v>78</v>
      </c>
      <c r="B95" s="47"/>
      <c r="C95" s="48" t="s">
        <v>137</v>
      </c>
      <c r="D95" s="49" t="s">
        <v>89</v>
      </c>
      <c r="E95" s="49" t="s">
        <v>158</v>
      </c>
      <c r="F95" s="49" t="s">
        <v>89</v>
      </c>
      <c r="G95" s="49" t="s">
        <v>90</v>
      </c>
      <c r="H95" s="195" t="s">
        <v>199</v>
      </c>
      <c r="I95" s="50">
        <v>43630</v>
      </c>
      <c r="J95" s="50">
        <v>43633.005283564817</v>
      </c>
      <c r="K95" s="51">
        <v>43663.005260763886</v>
      </c>
      <c r="L95" s="50">
        <v>43655</v>
      </c>
      <c r="M95" s="49"/>
      <c r="N95" s="49"/>
      <c r="O95" s="52">
        <v>9738</v>
      </c>
      <c r="P95" s="52">
        <v>7483</v>
      </c>
      <c r="Q95" s="53"/>
      <c r="R95" s="53"/>
      <c r="S95" s="67">
        <v>7473</v>
      </c>
      <c r="T95" s="49" t="s">
        <v>255</v>
      </c>
      <c r="U95" s="49" t="s">
        <v>89</v>
      </c>
      <c r="V95" s="49"/>
      <c r="W95" s="55"/>
      <c r="X95" s="49"/>
      <c r="Y95" s="49" t="s">
        <v>89</v>
      </c>
      <c r="Z95" s="46"/>
      <c r="AA95" s="46"/>
      <c r="AB95" s="46"/>
      <c r="AC95" s="46"/>
      <c r="AD95" s="46"/>
    </row>
    <row r="96" spans="1:30" s="6" customFormat="1" ht="45" customHeight="1">
      <c r="A96" s="47">
        <v>79</v>
      </c>
      <c r="B96" s="47">
        <v>1</v>
      </c>
      <c r="C96" s="48" t="s">
        <v>140</v>
      </c>
      <c r="D96" s="49" t="s">
        <v>87</v>
      </c>
      <c r="E96" s="49" t="s">
        <v>160</v>
      </c>
      <c r="F96" s="49" t="s">
        <v>89</v>
      </c>
      <c r="G96" s="49" t="s">
        <v>90</v>
      </c>
      <c r="H96" s="195" t="s">
        <v>202</v>
      </c>
      <c r="I96" s="50">
        <v>43635</v>
      </c>
      <c r="J96" s="50">
        <v>43637.005687002311</v>
      </c>
      <c r="K96" s="51">
        <v>43683.005349652776</v>
      </c>
      <c r="L96" s="50">
        <v>43682</v>
      </c>
      <c r="M96" s="49"/>
      <c r="N96" s="49"/>
      <c r="O96" s="52">
        <v>25000</v>
      </c>
      <c r="P96" s="52">
        <v>22209.8</v>
      </c>
      <c r="Q96" s="53"/>
      <c r="R96" s="53"/>
      <c r="S96" s="53">
        <v>22209.800000000003</v>
      </c>
      <c r="T96" s="49" t="s">
        <v>253</v>
      </c>
      <c r="U96" s="49" t="s">
        <v>89</v>
      </c>
      <c r="V96" s="49"/>
      <c r="W96" s="55"/>
      <c r="X96" s="49">
        <v>1</v>
      </c>
      <c r="Y96" s="49" t="s">
        <v>89</v>
      </c>
      <c r="Z96" s="46"/>
      <c r="AA96" s="46"/>
      <c r="AB96" s="46"/>
      <c r="AC96" s="46"/>
      <c r="AD96" s="46"/>
    </row>
    <row r="97" spans="1:30" s="6" customFormat="1" ht="39.75" customHeight="1">
      <c r="A97" s="47">
        <v>79</v>
      </c>
      <c r="B97" s="47">
        <v>1</v>
      </c>
      <c r="C97" s="48" t="s">
        <v>140</v>
      </c>
      <c r="D97" s="49" t="s">
        <v>87</v>
      </c>
      <c r="E97" s="49" t="s">
        <v>160</v>
      </c>
      <c r="F97" s="49" t="s">
        <v>89</v>
      </c>
      <c r="G97" s="49" t="s">
        <v>90</v>
      </c>
      <c r="H97" s="195" t="s">
        <v>203</v>
      </c>
      <c r="I97" s="50">
        <v>43635</v>
      </c>
      <c r="J97" s="50">
        <v>43637.005687002311</v>
      </c>
      <c r="K97" s="51">
        <v>43683.005349652776</v>
      </c>
      <c r="L97" s="50">
        <v>43682</v>
      </c>
      <c r="M97" s="49"/>
      <c r="N97" s="49"/>
      <c r="O97" s="52">
        <v>12000</v>
      </c>
      <c r="P97" s="52">
        <v>9943.5</v>
      </c>
      <c r="Q97" s="53"/>
      <c r="R97" s="53"/>
      <c r="S97" s="53">
        <v>9943.5</v>
      </c>
      <c r="T97" s="49" t="s">
        <v>253</v>
      </c>
      <c r="U97" s="49" t="s">
        <v>89</v>
      </c>
      <c r="V97" s="49"/>
      <c r="W97" s="55"/>
      <c r="X97" s="49">
        <v>1</v>
      </c>
      <c r="Y97" s="49" t="s">
        <v>89</v>
      </c>
      <c r="Z97" s="46"/>
      <c r="AA97" s="46"/>
      <c r="AB97" s="46"/>
      <c r="AC97" s="46"/>
      <c r="AD97" s="46"/>
    </row>
    <row r="98" spans="1:30" s="6" customFormat="1" ht="45.75" customHeight="1">
      <c r="A98" s="47">
        <v>80</v>
      </c>
      <c r="B98" s="47"/>
      <c r="C98" s="48" t="s">
        <v>141</v>
      </c>
      <c r="D98" s="49" t="s">
        <v>87</v>
      </c>
      <c r="E98" s="49" t="s">
        <v>160</v>
      </c>
      <c r="F98" s="49" t="s">
        <v>89</v>
      </c>
      <c r="G98" s="49" t="s">
        <v>161</v>
      </c>
      <c r="H98" s="195" t="s">
        <v>204</v>
      </c>
      <c r="I98" s="49" t="s">
        <v>362</v>
      </c>
      <c r="J98" s="50">
        <v>43637.006823113421</v>
      </c>
      <c r="K98" s="51">
        <v>43691.005631215274</v>
      </c>
      <c r="L98" s="50">
        <v>43690</v>
      </c>
      <c r="M98" s="49"/>
      <c r="N98" s="49"/>
      <c r="O98" s="52">
        <v>3500</v>
      </c>
      <c r="P98" s="52">
        <v>2702</v>
      </c>
      <c r="Q98" s="53"/>
      <c r="R98" s="53"/>
      <c r="S98" s="58" t="s">
        <v>548</v>
      </c>
      <c r="T98" s="49" t="s">
        <v>547</v>
      </c>
      <c r="U98" s="49" t="s">
        <v>89</v>
      </c>
      <c r="V98" s="49"/>
      <c r="W98" s="55"/>
      <c r="X98" s="49">
        <v>1</v>
      </c>
      <c r="Y98" s="49" t="s">
        <v>89</v>
      </c>
      <c r="Z98" s="46"/>
      <c r="AA98" s="46"/>
      <c r="AB98" s="46"/>
      <c r="AC98" s="46"/>
      <c r="AD98" s="46"/>
    </row>
    <row r="99" spans="1:30" s="6" customFormat="1" ht="51.75" customHeight="1">
      <c r="A99" s="47">
        <v>80</v>
      </c>
      <c r="B99" s="47"/>
      <c r="C99" s="48" t="s">
        <v>141</v>
      </c>
      <c r="D99" s="49" t="s">
        <v>87</v>
      </c>
      <c r="E99" s="49" t="s">
        <v>160</v>
      </c>
      <c r="F99" s="49" t="s">
        <v>89</v>
      </c>
      <c r="G99" s="49" t="s">
        <v>90</v>
      </c>
      <c r="H99" s="196" t="s">
        <v>205</v>
      </c>
      <c r="I99" s="56" t="s">
        <v>362</v>
      </c>
      <c r="J99" s="50">
        <v>43637.006823113421</v>
      </c>
      <c r="K99" s="51">
        <v>43691.005631215274</v>
      </c>
      <c r="L99" s="50">
        <v>43686</v>
      </c>
      <c r="M99" s="49"/>
      <c r="N99" s="49"/>
      <c r="O99" s="52">
        <v>9000</v>
      </c>
      <c r="P99" s="52">
        <v>7825.6</v>
      </c>
      <c r="Q99" s="53"/>
      <c r="R99" s="53"/>
      <c r="S99" s="54">
        <v>7820.5999999999995</v>
      </c>
      <c r="T99" s="48" t="s">
        <v>257</v>
      </c>
      <c r="U99" s="49" t="s">
        <v>89</v>
      </c>
      <c r="V99" s="49"/>
      <c r="W99" s="55"/>
      <c r="X99" s="49">
        <v>1</v>
      </c>
      <c r="Y99" s="49" t="s">
        <v>89</v>
      </c>
      <c r="Z99" s="46"/>
      <c r="AA99" s="46"/>
      <c r="AB99" s="46"/>
      <c r="AC99" s="46"/>
      <c r="AD99" s="46"/>
    </row>
    <row r="100" spans="1:30" s="6" customFormat="1" ht="42" customHeight="1">
      <c r="A100" s="47">
        <v>83</v>
      </c>
      <c r="B100" s="47"/>
      <c r="C100" s="60" t="s">
        <v>461</v>
      </c>
      <c r="D100" s="49">
        <v>1</v>
      </c>
      <c r="E100" s="49">
        <v>3</v>
      </c>
      <c r="F100" s="49">
        <v>6</v>
      </c>
      <c r="G100" s="62"/>
      <c r="H100" s="199" t="s">
        <v>462</v>
      </c>
      <c r="I100" s="63" t="s">
        <v>448</v>
      </c>
      <c r="J100" s="64" t="s">
        <v>463</v>
      </c>
      <c r="K100" s="51" t="s">
        <v>464</v>
      </c>
      <c r="L100" s="50" t="s">
        <v>465</v>
      </c>
      <c r="M100" s="49" t="s">
        <v>465</v>
      </c>
      <c r="N100" s="49" t="s">
        <v>466</v>
      </c>
      <c r="O100" s="60" t="s">
        <v>467</v>
      </c>
      <c r="P100" s="52">
        <v>1008.25</v>
      </c>
      <c r="Q100" s="53"/>
      <c r="R100" s="53"/>
      <c r="S100" s="54">
        <v>1008.25</v>
      </c>
      <c r="T100" s="48" t="s">
        <v>468</v>
      </c>
      <c r="U100" s="49"/>
      <c r="V100" s="49"/>
      <c r="W100" s="55"/>
      <c r="X100" s="49"/>
      <c r="Y100" s="49"/>
      <c r="Z100" s="46"/>
      <c r="AA100" s="46"/>
      <c r="AB100" s="46"/>
      <c r="AC100" s="46"/>
      <c r="AD100" s="46"/>
    </row>
    <row r="101" spans="1:30" s="6" customFormat="1" ht="58.5" customHeight="1">
      <c r="A101" s="47">
        <v>81</v>
      </c>
      <c r="B101" s="47"/>
      <c r="C101" s="48" t="s">
        <v>138</v>
      </c>
      <c r="D101" s="49" t="s">
        <v>89</v>
      </c>
      <c r="E101" s="49" t="s">
        <v>160</v>
      </c>
      <c r="F101" s="49" t="s">
        <v>89</v>
      </c>
      <c r="G101" s="49" t="s">
        <v>90</v>
      </c>
      <c r="H101" s="194" t="s">
        <v>200</v>
      </c>
      <c r="I101" s="40">
        <v>43524</v>
      </c>
      <c r="J101" s="50">
        <v>43643.005676238427</v>
      </c>
      <c r="K101" s="51">
        <v>43703.005056168979</v>
      </c>
      <c r="L101" s="50">
        <v>43699</v>
      </c>
      <c r="M101" s="49"/>
      <c r="N101" s="49"/>
      <c r="O101" s="52">
        <v>20000</v>
      </c>
      <c r="P101" s="52">
        <v>12821.9</v>
      </c>
      <c r="Q101" s="53"/>
      <c r="R101" s="53"/>
      <c r="S101" s="44">
        <v>6029.9</v>
      </c>
      <c r="T101" s="49" t="s">
        <v>256</v>
      </c>
      <c r="U101" s="49" t="s">
        <v>89</v>
      </c>
      <c r="V101" s="49" t="s">
        <v>276</v>
      </c>
      <c r="W101" s="55"/>
      <c r="X101" s="49">
        <v>1</v>
      </c>
      <c r="Y101" s="49" t="s">
        <v>89</v>
      </c>
      <c r="Z101" s="46"/>
      <c r="AA101" s="46"/>
      <c r="AB101" s="46"/>
      <c r="AC101" s="46"/>
      <c r="AD101" s="46"/>
    </row>
    <row r="102" spans="1:30" s="6" customFormat="1" ht="45.75" customHeight="1">
      <c r="A102" s="47">
        <v>87</v>
      </c>
      <c r="B102" s="47">
        <v>1</v>
      </c>
      <c r="C102" s="48" t="s">
        <v>142</v>
      </c>
      <c r="D102" s="49" t="s">
        <v>87</v>
      </c>
      <c r="E102" s="49" t="s">
        <v>160</v>
      </c>
      <c r="F102" s="49" t="s">
        <v>89</v>
      </c>
      <c r="G102" s="49" t="s">
        <v>92</v>
      </c>
      <c r="H102" s="196" t="s">
        <v>206</v>
      </c>
      <c r="I102" s="57">
        <v>43623</v>
      </c>
      <c r="J102" s="50">
        <v>43650.005357604168</v>
      </c>
      <c r="K102" s="51">
        <v>43703.005237928242</v>
      </c>
      <c r="L102" s="50">
        <v>43700</v>
      </c>
      <c r="M102" s="49"/>
      <c r="N102" s="49"/>
      <c r="O102" s="52">
        <v>22000</v>
      </c>
      <c r="P102" s="52">
        <v>21899</v>
      </c>
      <c r="Q102" s="53"/>
      <c r="R102" s="53"/>
      <c r="S102" s="53">
        <v>21899</v>
      </c>
      <c r="T102" s="49" t="s">
        <v>588</v>
      </c>
      <c r="U102" s="49" t="s">
        <v>89</v>
      </c>
      <c r="V102" s="49" t="s">
        <v>288</v>
      </c>
      <c r="W102" s="55"/>
      <c r="X102" s="49">
        <v>1</v>
      </c>
      <c r="Y102" s="49" t="s">
        <v>89</v>
      </c>
      <c r="Z102" s="46"/>
      <c r="AA102" s="46"/>
      <c r="AB102" s="46"/>
      <c r="AC102" s="46"/>
      <c r="AD102" s="46"/>
    </row>
    <row r="103" spans="1:30" s="6" customFormat="1" ht="84" customHeight="1">
      <c r="A103" s="47">
        <v>88</v>
      </c>
      <c r="B103" s="47"/>
      <c r="C103" s="60" t="s">
        <v>474</v>
      </c>
      <c r="D103" s="49">
        <v>2</v>
      </c>
      <c r="E103" s="49">
        <v>2</v>
      </c>
      <c r="F103" s="90">
        <v>1</v>
      </c>
      <c r="G103" s="62">
        <v>93</v>
      </c>
      <c r="H103" s="199" t="s">
        <v>475</v>
      </c>
      <c r="I103" s="63" t="s">
        <v>473</v>
      </c>
      <c r="J103" s="64" t="s">
        <v>417</v>
      </c>
      <c r="K103" s="60" t="s">
        <v>477</v>
      </c>
      <c r="L103" s="50" t="s">
        <v>479</v>
      </c>
      <c r="M103" s="49" t="s">
        <v>479</v>
      </c>
      <c r="N103" s="49" t="s">
        <v>480</v>
      </c>
      <c r="O103" s="60" t="s">
        <v>476</v>
      </c>
      <c r="P103" s="52">
        <v>14968.8</v>
      </c>
      <c r="Q103" s="53"/>
      <c r="R103" s="53"/>
      <c r="S103" s="53">
        <v>0</v>
      </c>
      <c r="T103" s="91" t="s">
        <v>478</v>
      </c>
      <c r="U103" s="56"/>
      <c r="V103" s="49"/>
      <c r="W103" s="55"/>
      <c r="X103" s="49"/>
      <c r="Y103" s="49"/>
      <c r="Z103" s="46"/>
      <c r="AA103" s="46"/>
      <c r="AB103" s="46"/>
      <c r="AC103" s="46"/>
      <c r="AD103" s="46"/>
    </row>
    <row r="104" spans="1:30" s="6" customFormat="1" ht="39" customHeight="1">
      <c r="A104" s="47">
        <v>89</v>
      </c>
      <c r="B104" s="47"/>
      <c r="C104" s="48" t="s">
        <v>310</v>
      </c>
      <c r="D104" s="49" t="s">
        <v>88</v>
      </c>
      <c r="E104" s="49" t="s">
        <v>160</v>
      </c>
      <c r="F104" s="47">
        <v>1</v>
      </c>
      <c r="G104" s="49" t="s">
        <v>92</v>
      </c>
      <c r="H104" s="194" t="s">
        <v>335</v>
      </c>
      <c r="I104" s="40">
        <v>43658</v>
      </c>
      <c r="J104" s="50">
        <v>43661.008269097219</v>
      </c>
      <c r="K104" s="51">
        <v>43728.006577164349</v>
      </c>
      <c r="L104" s="50">
        <v>43718</v>
      </c>
      <c r="M104" s="50" t="s">
        <v>388</v>
      </c>
      <c r="N104" s="50" t="s">
        <v>546</v>
      </c>
      <c r="O104" s="52">
        <v>36000</v>
      </c>
      <c r="P104" s="52">
        <v>9025.1</v>
      </c>
      <c r="Q104" s="47"/>
      <c r="R104" s="47"/>
      <c r="S104" s="54">
        <v>7301.3799999999992</v>
      </c>
      <c r="T104" s="48" t="s">
        <v>354</v>
      </c>
      <c r="U104" s="56" t="s">
        <v>89</v>
      </c>
      <c r="V104" s="49"/>
      <c r="W104" s="47"/>
      <c r="X104" s="49">
        <v>1</v>
      </c>
      <c r="Y104" s="49" t="s">
        <v>89</v>
      </c>
      <c r="Z104" s="46"/>
      <c r="AA104" s="46"/>
      <c r="AB104" s="46"/>
      <c r="AC104" s="46"/>
      <c r="AD104" s="46"/>
    </row>
    <row r="105" spans="1:30" s="6" customFormat="1" ht="63" customHeight="1">
      <c r="A105" s="92">
        <v>90</v>
      </c>
      <c r="B105" s="92"/>
      <c r="C105" s="93" t="s">
        <v>313</v>
      </c>
      <c r="D105" s="56" t="s">
        <v>89</v>
      </c>
      <c r="E105" s="56" t="s">
        <v>160</v>
      </c>
      <c r="F105" s="92">
        <v>1</v>
      </c>
      <c r="G105" s="92"/>
      <c r="H105" s="196" t="s">
        <v>338</v>
      </c>
      <c r="I105" s="56" t="s">
        <v>379</v>
      </c>
      <c r="J105" s="57">
        <v>43733.010668368057</v>
      </c>
      <c r="K105" s="94">
        <v>43768.007557210643</v>
      </c>
      <c r="L105" s="57">
        <v>43766</v>
      </c>
      <c r="M105" s="57" t="s">
        <v>822</v>
      </c>
      <c r="N105" s="57" t="s">
        <v>823</v>
      </c>
      <c r="O105" s="95">
        <v>33000</v>
      </c>
      <c r="P105" s="95">
        <v>31304.880000000001</v>
      </c>
      <c r="Q105" s="92"/>
      <c r="R105" s="96"/>
      <c r="S105" s="97">
        <v>4169</v>
      </c>
      <c r="T105" s="93" t="s">
        <v>275</v>
      </c>
      <c r="U105" s="56" t="s">
        <v>89</v>
      </c>
      <c r="V105" s="56"/>
      <c r="W105" s="92"/>
      <c r="X105" s="56">
        <v>2</v>
      </c>
      <c r="Y105" s="56" t="s">
        <v>89</v>
      </c>
      <c r="Z105" s="46"/>
      <c r="AA105" s="46"/>
      <c r="AB105" s="46"/>
      <c r="AC105" s="46"/>
      <c r="AD105" s="46"/>
    </row>
    <row r="106" spans="1:30" s="6" customFormat="1" ht="63" customHeight="1">
      <c r="A106" s="47">
        <v>91</v>
      </c>
      <c r="B106" s="47"/>
      <c r="C106" s="63" t="s">
        <v>482</v>
      </c>
      <c r="D106" s="61">
        <v>2</v>
      </c>
      <c r="E106" s="61">
        <v>2</v>
      </c>
      <c r="F106" s="47">
        <v>1</v>
      </c>
      <c r="G106" s="47"/>
      <c r="H106" s="199" t="s">
        <v>832</v>
      </c>
      <c r="I106" s="63" t="s">
        <v>481</v>
      </c>
      <c r="J106" s="98" t="s">
        <v>483</v>
      </c>
      <c r="K106" s="99" t="s">
        <v>549</v>
      </c>
      <c r="L106" s="98" t="s">
        <v>821</v>
      </c>
      <c r="M106" s="98" t="s">
        <v>821</v>
      </c>
      <c r="N106" s="98" t="s">
        <v>824</v>
      </c>
      <c r="O106" s="100">
        <v>39000</v>
      </c>
      <c r="P106" s="63" t="s">
        <v>820</v>
      </c>
      <c r="Q106" s="47"/>
      <c r="R106" s="47"/>
      <c r="S106" s="47">
        <v>0</v>
      </c>
      <c r="T106" s="81" t="s">
        <v>819</v>
      </c>
      <c r="U106" s="61">
        <v>1</v>
      </c>
      <c r="V106" s="61">
        <v>13</v>
      </c>
      <c r="W106" s="47"/>
      <c r="X106" s="61">
        <v>1</v>
      </c>
      <c r="Y106" s="61">
        <v>1</v>
      </c>
      <c r="Z106" s="46"/>
      <c r="AA106" s="46"/>
      <c r="AB106" s="46"/>
      <c r="AC106" s="46"/>
      <c r="AD106" s="46"/>
    </row>
    <row r="107" spans="1:30" s="6" customFormat="1" ht="72" customHeight="1">
      <c r="A107" s="47">
        <v>92</v>
      </c>
      <c r="B107" s="47"/>
      <c r="C107" s="63" t="s">
        <v>813</v>
      </c>
      <c r="D107" s="61">
        <v>2</v>
      </c>
      <c r="E107" s="61">
        <v>2</v>
      </c>
      <c r="F107" s="47">
        <v>1</v>
      </c>
      <c r="G107" s="47"/>
      <c r="H107" s="199" t="s">
        <v>833</v>
      </c>
      <c r="I107" s="63" t="s">
        <v>814</v>
      </c>
      <c r="J107" s="98" t="s">
        <v>815</v>
      </c>
      <c r="K107" s="99" t="s">
        <v>827</v>
      </c>
      <c r="L107" s="98" t="s">
        <v>826</v>
      </c>
      <c r="M107" s="98" t="s">
        <v>826</v>
      </c>
      <c r="N107" s="98" t="s">
        <v>824</v>
      </c>
      <c r="O107" s="100">
        <v>17000</v>
      </c>
      <c r="P107" s="100">
        <v>16836.88</v>
      </c>
      <c r="Q107" s="47"/>
      <c r="R107" s="47"/>
      <c r="S107" s="47">
        <v>0</v>
      </c>
      <c r="T107" s="61" t="s">
        <v>825</v>
      </c>
      <c r="U107" s="61">
        <v>1</v>
      </c>
      <c r="V107" s="61">
        <v>11</v>
      </c>
      <c r="W107" s="47"/>
      <c r="X107" s="61">
        <v>2</v>
      </c>
      <c r="Y107" s="61">
        <v>1</v>
      </c>
      <c r="Z107" s="46"/>
      <c r="AA107" s="46"/>
      <c r="AB107" s="46"/>
      <c r="AC107" s="46"/>
      <c r="AD107" s="46"/>
    </row>
    <row r="108" spans="1:30" s="6" customFormat="1" ht="62.25" customHeight="1">
      <c r="A108" s="47">
        <v>93</v>
      </c>
      <c r="B108" s="47"/>
      <c r="C108" s="63" t="s">
        <v>816</v>
      </c>
      <c r="D108" s="61">
        <v>2</v>
      </c>
      <c r="E108" s="61">
        <v>2</v>
      </c>
      <c r="F108" s="47">
        <v>1</v>
      </c>
      <c r="G108" s="47"/>
      <c r="H108" s="199" t="s">
        <v>834</v>
      </c>
      <c r="I108" s="63" t="s">
        <v>817</v>
      </c>
      <c r="J108" s="98" t="s">
        <v>818</v>
      </c>
      <c r="K108" s="99"/>
      <c r="L108" s="98"/>
      <c r="M108" s="98"/>
      <c r="N108" s="98"/>
      <c r="O108" s="100"/>
      <c r="P108" s="100"/>
      <c r="Q108" s="47"/>
      <c r="R108" s="47"/>
      <c r="S108" s="47"/>
      <c r="T108" s="61" t="s">
        <v>828</v>
      </c>
      <c r="U108" s="61"/>
      <c r="V108" s="61"/>
      <c r="W108" s="47"/>
      <c r="X108" s="61"/>
      <c r="Y108" s="61"/>
      <c r="Z108" s="46"/>
      <c r="AA108" s="46"/>
      <c r="AB108" s="46"/>
      <c r="AC108" s="46"/>
      <c r="AD108" s="46"/>
    </row>
    <row r="109" spans="1:30" s="6" customFormat="1" ht="54" customHeight="1">
      <c r="A109" s="37">
        <v>92</v>
      </c>
      <c r="B109" s="37">
        <v>2</v>
      </c>
      <c r="C109" s="38" t="s">
        <v>298</v>
      </c>
      <c r="D109" s="39" t="s">
        <v>87</v>
      </c>
      <c r="E109" s="39" t="s">
        <v>160</v>
      </c>
      <c r="F109" s="39" t="s">
        <v>89</v>
      </c>
      <c r="G109" s="39" t="s">
        <v>90</v>
      </c>
      <c r="H109" s="194" t="s">
        <v>323</v>
      </c>
      <c r="I109" s="40">
        <v>43705</v>
      </c>
      <c r="J109" s="40">
        <v>43706.006498842587</v>
      </c>
      <c r="K109" s="41">
        <v>43745.005532326388</v>
      </c>
      <c r="L109" s="40">
        <v>43740</v>
      </c>
      <c r="M109" s="39"/>
      <c r="N109" s="39"/>
      <c r="O109" s="42">
        <v>75000</v>
      </c>
      <c r="P109" s="42">
        <v>72535.100000000006</v>
      </c>
      <c r="Q109" s="87"/>
      <c r="R109" s="43"/>
      <c r="S109" s="87">
        <v>35000</v>
      </c>
      <c r="T109" s="39" t="s">
        <v>244</v>
      </c>
      <c r="U109" s="39" t="s">
        <v>89</v>
      </c>
      <c r="V109" s="39"/>
      <c r="W109" s="45"/>
      <c r="X109" s="39">
        <v>1</v>
      </c>
      <c r="Y109" s="39" t="s">
        <v>89</v>
      </c>
      <c r="Z109" s="46"/>
      <c r="AA109" s="46"/>
      <c r="AB109" s="46"/>
      <c r="AC109" s="46"/>
      <c r="AD109" s="46"/>
    </row>
    <row r="110" spans="1:30" s="6" customFormat="1" ht="41.25" customHeight="1">
      <c r="A110" s="47">
        <v>93</v>
      </c>
      <c r="B110" s="47">
        <v>2</v>
      </c>
      <c r="C110" s="48" t="s">
        <v>143</v>
      </c>
      <c r="D110" s="49" t="s">
        <v>88</v>
      </c>
      <c r="E110" s="49" t="s">
        <v>160</v>
      </c>
      <c r="F110" s="49" t="s">
        <v>89</v>
      </c>
      <c r="G110" s="49" t="s">
        <v>165</v>
      </c>
      <c r="H110" s="195" t="s">
        <v>207</v>
      </c>
      <c r="I110" s="50">
        <v>43654</v>
      </c>
      <c r="J110" s="50">
        <v>43655.006320370368</v>
      </c>
      <c r="K110" s="51">
        <v>43705.005751585646</v>
      </c>
      <c r="L110" s="50">
        <v>43690</v>
      </c>
      <c r="M110" s="49"/>
      <c r="N110" s="49"/>
      <c r="O110" s="52">
        <v>25000</v>
      </c>
      <c r="P110" s="52">
        <v>14950</v>
      </c>
      <c r="Q110" s="53"/>
      <c r="R110" s="53"/>
      <c r="S110" s="53">
        <v>14950</v>
      </c>
      <c r="T110" s="49" t="s">
        <v>258</v>
      </c>
      <c r="U110" s="49" t="s">
        <v>89</v>
      </c>
      <c r="V110" s="49"/>
      <c r="W110" s="55"/>
      <c r="X110" s="49">
        <v>1</v>
      </c>
      <c r="Y110" s="49" t="s">
        <v>89</v>
      </c>
      <c r="Z110" s="46"/>
      <c r="AA110" s="46"/>
      <c r="AB110" s="46"/>
      <c r="AC110" s="46"/>
      <c r="AD110" s="46"/>
    </row>
    <row r="111" spans="1:30" s="6" customFormat="1" ht="44.25" customHeight="1">
      <c r="A111" s="47">
        <v>94</v>
      </c>
      <c r="B111" s="47" t="s">
        <v>432</v>
      </c>
      <c r="C111" s="48" t="s">
        <v>294</v>
      </c>
      <c r="D111" s="49" t="s">
        <v>87</v>
      </c>
      <c r="E111" s="49" t="s">
        <v>157</v>
      </c>
      <c r="F111" s="49" t="s">
        <v>89</v>
      </c>
      <c r="G111" s="49" t="s">
        <v>90</v>
      </c>
      <c r="H111" s="195" t="s">
        <v>319</v>
      </c>
      <c r="I111" s="49" t="s">
        <v>380</v>
      </c>
      <c r="J111" s="50">
        <v>43654.007522604166</v>
      </c>
      <c r="K111" s="51">
        <v>43756.006122650462</v>
      </c>
      <c r="L111" s="50">
        <v>43745</v>
      </c>
      <c r="M111" s="49"/>
      <c r="N111" s="49"/>
      <c r="O111" s="52">
        <v>1950000</v>
      </c>
      <c r="P111" s="52">
        <v>1748298.89</v>
      </c>
      <c r="Q111" s="53"/>
      <c r="R111" s="53"/>
      <c r="S111" s="58">
        <v>339999.4</v>
      </c>
      <c r="T111" s="49" t="s">
        <v>342</v>
      </c>
      <c r="U111" s="49" t="s">
        <v>89</v>
      </c>
      <c r="V111" s="49"/>
      <c r="W111" s="55"/>
      <c r="X111" s="49">
        <v>1</v>
      </c>
      <c r="Y111" s="49" t="s">
        <v>89</v>
      </c>
      <c r="Z111" s="46"/>
      <c r="AA111" s="46"/>
      <c r="AB111" s="46"/>
      <c r="AC111" s="46"/>
      <c r="AD111" s="46"/>
    </row>
    <row r="112" spans="1:30" s="6" customFormat="1" ht="47.25" customHeight="1">
      <c r="A112" s="47">
        <v>95</v>
      </c>
      <c r="B112" s="47"/>
      <c r="C112" s="48" t="s">
        <v>144</v>
      </c>
      <c r="D112" s="49" t="s">
        <v>87</v>
      </c>
      <c r="E112" s="49" t="s">
        <v>160</v>
      </c>
      <c r="F112" s="49" t="s">
        <v>91</v>
      </c>
      <c r="G112" s="49" t="s">
        <v>90</v>
      </c>
      <c r="H112" s="195" t="s">
        <v>208</v>
      </c>
      <c r="I112" s="49" t="s">
        <v>381</v>
      </c>
      <c r="J112" s="50">
        <v>43657.005945486111</v>
      </c>
      <c r="K112" s="51">
        <v>43703.004813344909</v>
      </c>
      <c r="L112" s="50">
        <v>43697</v>
      </c>
      <c r="M112" s="49"/>
      <c r="N112" s="49"/>
      <c r="O112" s="52">
        <v>70000</v>
      </c>
      <c r="P112" s="52">
        <v>44606.9</v>
      </c>
      <c r="Q112" s="53"/>
      <c r="R112" s="53"/>
      <c r="S112" s="58">
        <v>44606.9</v>
      </c>
      <c r="T112" s="49" t="s">
        <v>259</v>
      </c>
      <c r="U112" s="49" t="s">
        <v>89</v>
      </c>
      <c r="V112" s="49"/>
      <c r="W112" s="55"/>
      <c r="X112" s="49">
        <v>1</v>
      </c>
      <c r="Y112" s="49" t="s">
        <v>89</v>
      </c>
      <c r="Z112" s="46"/>
      <c r="AA112" s="46"/>
      <c r="AB112" s="46"/>
      <c r="AC112" s="46"/>
      <c r="AD112" s="46"/>
    </row>
    <row r="113" spans="1:30" s="6" customFormat="1" ht="56.25" customHeight="1">
      <c r="A113" s="47">
        <v>97</v>
      </c>
      <c r="B113" s="46"/>
      <c r="C113" s="49" t="s">
        <v>312</v>
      </c>
      <c r="D113" s="49" t="s">
        <v>88</v>
      </c>
      <c r="E113" s="49" t="s">
        <v>160</v>
      </c>
      <c r="F113" s="47"/>
      <c r="G113" s="49" t="s">
        <v>92</v>
      </c>
      <c r="H113" s="195" t="s">
        <v>337</v>
      </c>
      <c r="I113" s="50">
        <v>43671</v>
      </c>
      <c r="J113" s="50">
        <v>43721.009107638885</v>
      </c>
      <c r="K113" s="51">
        <v>43755.005891550922</v>
      </c>
      <c r="L113" s="50">
        <v>43754</v>
      </c>
      <c r="M113" s="50">
        <v>43753</v>
      </c>
      <c r="N113" s="50">
        <v>44119</v>
      </c>
      <c r="O113" s="52">
        <v>68000</v>
      </c>
      <c r="P113" s="52">
        <v>56132</v>
      </c>
      <c r="Q113" s="47"/>
      <c r="R113" s="47"/>
      <c r="S113" s="44">
        <v>3719</v>
      </c>
      <c r="T113" s="49" t="s">
        <v>356</v>
      </c>
      <c r="U113" s="56" t="s">
        <v>89</v>
      </c>
      <c r="V113" s="49" t="s">
        <v>358</v>
      </c>
      <c r="W113" s="47"/>
      <c r="X113" s="49">
        <v>1</v>
      </c>
      <c r="Y113" s="49" t="s">
        <v>89</v>
      </c>
      <c r="Z113" s="46"/>
      <c r="AA113" s="46"/>
      <c r="AB113" s="46"/>
      <c r="AC113" s="46"/>
      <c r="AD113" s="46"/>
    </row>
    <row r="114" spans="1:30" s="6" customFormat="1" ht="87.75" customHeight="1">
      <c r="A114" s="47">
        <v>98</v>
      </c>
      <c r="B114" s="47"/>
      <c r="C114" s="48" t="s">
        <v>146</v>
      </c>
      <c r="D114" s="49" t="s">
        <v>87</v>
      </c>
      <c r="E114" s="49" t="s">
        <v>158</v>
      </c>
      <c r="F114" s="49" t="s">
        <v>89</v>
      </c>
      <c r="G114" s="49" t="s">
        <v>90</v>
      </c>
      <c r="H114" s="195" t="s">
        <v>210</v>
      </c>
      <c r="I114" s="50">
        <v>43661</v>
      </c>
      <c r="J114" s="50">
        <v>43686.009187071759</v>
      </c>
      <c r="K114" s="51">
        <v>43710.004651736112</v>
      </c>
      <c r="L114" s="50">
        <v>43706</v>
      </c>
      <c r="M114" s="49" t="s">
        <v>424</v>
      </c>
      <c r="N114" s="49" t="s">
        <v>425</v>
      </c>
      <c r="O114" s="52">
        <v>4050</v>
      </c>
      <c r="P114" s="52">
        <v>3954.25</v>
      </c>
      <c r="Q114" s="58"/>
      <c r="R114" s="53"/>
      <c r="S114" s="53">
        <v>3954.25</v>
      </c>
      <c r="T114" s="49" t="s">
        <v>261</v>
      </c>
      <c r="U114" s="49" t="s">
        <v>89</v>
      </c>
      <c r="V114" s="49"/>
      <c r="W114" s="55"/>
      <c r="X114" s="49"/>
      <c r="Y114" s="49" t="s">
        <v>89</v>
      </c>
      <c r="Z114" s="46"/>
      <c r="AA114" s="46"/>
      <c r="AB114" s="46"/>
      <c r="AC114" s="46"/>
      <c r="AD114" s="46"/>
    </row>
    <row r="115" spans="1:30" s="6" customFormat="1" ht="40.5" customHeight="1">
      <c r="A115" s="47">
        <v>98</v>
      </c>
      <c r="B115" s="47"/>
      <c r="C115" s="93" t="s">
        <v>147</v>
      </c>
      <c r="D115" s="49" t="s">
        <v>88</v>
      </c>
      <c r="E115" s="49" t="s">
        <v>160</v>
      </c>
      <c r="F115" s="49" t="s">
        <v>89</v>
      </c>
      <c r="G115" s="49" t="s">
        <v>92</v>
      </c>
      <c r="H115" s="196" t="s">
        <v>211</v>
      </c>
      <c r="I115" s="56" t="s">
        <v>382</v>
      </c>
      <c r="J115" s="50">
        <v>43434.012380474538</v>
      </c>
      <c r="K115" s="51">
        <v>43518.004848993056</v>
      </c>
      <c r="L115" s="50">
        <v>43511</v>
      </c>
      <c r="M115" s="50">
        <v>43509</v>
      </c>
      <c r="N115" s="50">
        <v>44606</v>
      </c>
      <c r="O115" s="52">
        <v>35000</v>
      </c>
      <c r="P115" s="52">
        <v>17500</v>
      </c>
      <c r="Q115" s="58"/>
      <c r="R115" s="53"/>
      <c r="S115" s="58">
        <v>15080.539999999999</v>
      </c>
      <c r="T115" s="78" t="s">
        <v>262</v>
      </c>
      <c r="U115" s="49" t="s">
        <v>89</v>
      </c>
      <c r="V115" s="49" t="s">
        <v>88</v>
      </c>
      <c r="W115" s="55"/>
      <c r="X115" s="49">
        <v>1</v>
      </c>
      <c r="Y115" s="49" t="s">
        <v>89</v>
      </c>
      <c r="Z115" s="46"/>
      <c r="AA115" s="46"/>
      <c r="AB115" s="46"/>
      <c r="AC115" s="46"/>
      <c r="AD115" s="46"/>
    </row>
    <row r="116" spans="1:30" s="6" customFormat="1" ht="55.5" customHeight="1">
      <c r="A116" s="47">
        <v>101</v>
      </c>
      <c r="B116" s="47"/>
      <c r="C116" s="63" t="s">
        <v>581</v>
      </c>
      <c r="D116" s="48">
        <v>1</v>
      </c>
      <c r="E116" s="49">
        <v>2</v>
      </c>
      <c r="F116" s="49">
        <v>1</v>
      </c>
      <c r="G116" s="62">
        <v>36</v>
      </c>
      <c r="H116" s="200" t="s">
        <v>485</v>
      </c>
      <c r="I116" s="63" t="s">
        <v>484</v>
      </c>
      <c r="J116" s="64" t="s">
        <v>487</v>
      </c>
      <c r="K116" s="60" t="s">
        <v>419</v>
      </c>
      <c r="L116" s="50" t="s">
        <v>585</v>
      </c>
      <c r="M116" s="50" t="s">
        <v>586</v>
      </c>
      <c r="N116" s="50" t="s">
        <v>508</v>
      </c>
      <c r="O116" s="60" t="s">
        <v>486</v>
      </c>
      <c r="P116" s="52">
        <v>64788.1</v>
      </c>
      <c r="Q116" s="58" t="s">
        <v>587</v>
      </c>
      <c r="R116" s="53"/>
      <c r="S116" s="58">
        <v>34999.800000000003</v>
      </c>
      <c r="T116" s="60" t="s">
        <v>347</v>
      </c>
      <c r="U116" s="49"/>
      <c r="V116" s="49"/>
      <c r="W116" s="55"/>
      <c r="X116" s="49"/>
      <c r="Y116" s="49"/>
      <c r="Z116" s="46"/>
      <c r="AA116" s="46"/>
      <c r="AB116" s="46"/>
      <c r="AC116" s="46"/>
      <c r="AD116" s="46"/>
    </row>
    <row r="117" spans="1:30" s="6" customFormat="1" ht="73.5" customHeight="1">
      <c r="A117" s="47">
        <v>104</v>
      </c>
      <c r="B117" s="47"/>
      <c r="C117" s="63" t="s">
        <v>580</v>
      </c>
      <c r="D117" s="48">
        <v>1</v>
      </c>
      <c r="E117" s="49">
        <v>3</v>
      </c>
      <c r="F117" s="49">
        <v>6</v>
      </c>
      <c r="G117" s="49">
        <v>36</v>
      </c>
      <c r="H117" s="199" t="s">
        <v>829</v>
      </c>
      <c r="I117" s="63" t="s">
        <v>488</v>
      </c>
      <c r="J117" s="64" t="s">
        <v>489</v>
      </c>
      <c r="K117" s="51"/>
      <c r="L117" s="60" t="s">
        <v>540</v>
      </c>
      <c r="M117" s="50"/>
      <c r="N117" s="101"/>
      <c r="O117" s="63" t="s">
        <v>490</v>
      </c>
      <c r="P117" s="102"/>
      <c r="Q117" s="58"/>
      <c r="R117" s="53"/>
      <c r="S117" s="58" t="s">
        <v>494</v>
      </c>
      <c r="T117" s="103"/>
      <c r="U117" s="49"/>
      <c r="V117" s="49"/>
      <c r="W117" s="55"/>
      <c r="X117" s="49"/>
      <c r="Y117" s="49"/>
      <c r="Z117" s="46"/>
      <c r="AA117" s="46"/>
      <c r="AB117" s="46"/>
      <c r="AC117" s="46"/>
      <c r="AD117" s="46"/>
    </row>
    <row r="118" spans="1:30" s="6" customFormat="1" ht="47.25" customHeight="1">
      <c r="A118" s="47">
        <v>105</v>
      </c>
      <c r="B118" s="47"/>
      <c r="C118" s="104" t="s">
        <v>296</v>
      </c>
      <c r="D118" s="49" t="s">
        <v>87</v>
      </c>
      <c r="E118" s="49" t="s">
        <v>158</v>
      </c>
      <c r="F118" s="49" t="s">
        <v>89</v>
      </c>
      <c r="G118" s="49" t="s">
        <v>90</v>
      </c>
      <c r="H118" s="196" t="s">
        <v>321</v>
      </c>
      <c r="I118" s="105">
        <v>43685</v>
      </c>
      <c r="J118" s="50">
        <v>43686.009034374998</v>
      </c>
      <c r="K118" s="51">
        <v>43728.006092476848</v>
      </c>
      <c r="L118" s="50">
        <v>43718</v>
      </c>
      <c r="M118" s="50">
        <v>43718</v>
      </c>
      <c r="N118" s="49" t="s">
        <v>584</v>
      </c>
      <c r="O118" s="106">
        <v>2000</v>
      </c>
      <c r="P118" s="52">
        <v>1212.0999999999999</v>
      </c>
      <c r="Q118" s="58"/>
      <c r="R118" s="53"/>
      <c r="S118" s="58">
        <v>1212.0999999999999</v>
      </c>
      <c r="T118" s="79" t="s">
        <v>344</v>
      </c>
      <c r="U118" s="49" t="s">
        <v>89</v>
      </c>
      <c r="V118" s="49"/>
      <c r="W118" s="55"/>
      <c r="X118" s="49"/>
      <c r="Y118" s="49" t="s">
        <v>89</v>
      </c>
      <c r="Z118" s="46"/>
      <c r="AA118" s="46"/>
      <c r="AB118" s="46"/>
      <c r="AC118" s="46"/>
      <c r="AD118" s="46"/>
    </row>
    <row r="119" spans="1:30" s="6" customFormat="1" ht="72.75" customHeight="1">
      <c r="A119" s="47">
        <v>108</v>
      </c>
      <c r="B119" s="47"/>
      <c r="C119" s="63" t="s">
        <v>582</v>
      </c>
      <c r="D119" s="48">
        <v>2</v>
      </c>
      <c r="E119" s="49">
        <v>3</v>
      </c>
      <c r="F119" s="49">
        <v>6</v>
      </c>
      <c r="G119" s="62">
        <v>93</v>
      </c>
      <c r="H119" s="199" t="s">
        <v>491</v>
      </c>
      <c r="I119" s="63" t="s">
        <v>465</v>
      </c>
      <c r="J119" s="64" t="s">
        <v>540</v>
      </c>
      <c r="K119" s="51"/>
      <c r="L119" s="60" t="s">
        <v>493</v>
      </c>
      <c r="M119" s="49"/>
      <c r="N119" s="62"/>
      <c r="O119" s="63" t="s">
        <v>492</v>
      </c>
      <c r="P119" s="102"/>
      <c r="Q119" s="58"/>
      <c r="R119" s="53"/>
      <c r="S119" s="58" t="s">
        <v>494</v>
      </c>
      <c r="T119" s="49"/>
      <c r="U119" s="49"/>
      <c r="V119" s="49"/>
      <c r="W119" s="55"/>
      <c r="X119" s="49"/>
      <c r="Y119" s="49"/>
      <c r="Z119" s="46"/>
      <c r="AA119" s="46"/>
      <c r="AB119" s="46"/>
      <c r="AC119" s="46"/>
      <c r="AD119" s="46"/>
    </row>
    <row r="120" spans="1:30" s="6" customFormat="1" ht="81.75" customHeight="1">
      <c r="A120" s="47">
        <v>109</v>
      </c>
      <c r="B120" s="47">
        <v>2</v>
      </c>
      <c r="C120" s="63" t="s">
        <v>583</v>
      </c>
      <c r="D120" s="48">
        <v>1</v>
      </c>
      <c r="E120" s="49">
        <v>2</v>
      </c>
      <c r="F120" s="49">
        <v>1</v>
      </c>
      <c r="G120" s="62">
        <v>75</v>
      </c>
      <c r="H120" s="199" t="s">
        <v>495</v>
      </c>
      <c r="I120" s="63" t="s">
        <v>362</v>
      </c>
      <c r="J120" s="64" t="s">
        <v>496</v>
      </c>
      <c r="K120" s="60" t="s">
        <v>498</v>
      </c>
      <c r="L120" s="50" t="s">
        <v>500</v>
      </c>
      <c r="M120" s="49" t="s">
        <v>501</v>
      </c>
      <c r="N120" s="62" t="s">
        <v>502</v>
      </c>
      <c r="O120" s="63" t="s">
        <v>497</v>
      </c>
      <c r="P120" s="102">
        <v>151054.81</v>
      </c>
      <c r="Q120" s="58"/>
      <c r="R120" s="53"/>
      <c r="S120" s="58">
        <v>10018.799999999999</v>
      </c>
      <c r="T120" s="91" t="s">
        <v>499</v>
      </c>
      <c r="U120" s="49"/>
      <c r="V120" s="49"/>
      <c r="W120" s="55"/>
      <c r="X120" s="49"/>
      <c r="Y120" s="49"/>
      <c r="Z120" s="46"/>
      <c r="AA120" s="46"/>
      <c r="AB120" s="46"/>
      <c r="AC120" s="46"/>
      <c r="AD120" s="46"/>
    </row>
    <row r="121" spans="1:30" s="6" customFormat="1" ht="54.75" customHeight="1">
      <c r="A121" s="47">
        <v>113</v>
      </c>
      <c r="B121" s="47"/>
      <c r="C121" s="38" t="s">
        <v>301</v>
      </c>
      <c r="D121" s="49" t="s">
        <v>88</v>
      </c>
      <c r="E121" s="49" t="s">
        <v>158</v>
      </c>
      <c r="F121" s="49" t="s">
        <v>89</v>
      </c>
      <c r="G121" s="49" t="s">
        <v>316</v>
      </c>
      <c r="H121" s="194" t="s">
        <v>326</v>
      </c>
      <c r="I121" s="39" t="s">
        <v>388</v>
      </c>
      <c r="J121" s="50">
        <v>43719.009530208328</v>
      </c>
      <c r="K121" s="51">
        <v>43773.005229629627</v>
      </c>
      <c r="L121" s="50">
        <v>43770</v>
      </c>
      <c r="M121" s="49" t="s">
        <v>421</v>
      </c>
      <c r="N121" s="49" t="s">
        <v>414</v>
      </c>
      <c r="O121" s="42">
        <v>5000</v>
      </c>
      <c r="P121" s="52">
        <v>4680</v>
      </c>
      <c r="Q121" s="58"/>
      <c r="R121" s="53"/>
      <c r="S121" s="53">
        <v>4680</v>
      </c>
      <c r="T121" s="49" t="s">
        <v>346</v>
      </c>
      <c r="U121" s="49" t="s">
        <v>89</v>
      </c>
      <c r="V121" s="49"/>
      <c r="W121" s="55"/>
      <c r="X121" s="49"/>
      <c r="Y121" s="49" t="s">
        <v>89</v>
      </c>
      <c r="Z121" s="46"/>
      <c r="AA121" s="46"/>
      <c r="AB121" s="46"/>
      <c r="AC121" s="46"/>
      <c r="AD121" s="46"/>
    </row>
    <row r="122" spans="1:30" s="6" customFormat="1" ht="51" customHeight="1">
      <c r="A122" s="47">
        <v>114</v>
      </c>
      <c r="B122" s="47">
        <v>1</v>
      </c>
      <c r="C122" s="48" t="s">
        <v>299</v>
      </c>
      <c r="D122" s="49" t="s">
        <v>87</v>
      </c>
      <c r="E122" s="49" t="s">
        <v>158</v>
      </c>
      <c r="F122" s="49" t="s">
        <v>89</v>
      </c>
      <c r="G122" s="49" t="s">
        <v>92</v>
      </c>
      <c r="H122" s="195" t="s">
        <v>324</v>
      </c>
      <c r="I122" s="50">
        <v>43710</v>
      </c>
      <c r="J122" s="50">
        <v>43714.006887581018</v>
      </c>
      <c r="K122" s="51">
        <v>43732.005921909724</v>
      </c>
      <c r="L122" s="50">
        <v>43728</v>
      </c>
      <c r="M122" s="49" t="s">
        <v>419</v>
      </c>
      <c r="N122" s="49" t="s">
        <v>420</v>
      </c>
      <c r="O122" s="52">
        <v>9955</v>
      </c>
      <c r="P122" s="52">
        <v>8868</v>
      </c>
      <c r="Q122" s="58"/>
      <c r="R122" s="53"/>
      <c r="S122" s="58">
        <v>6151.5</v>
      </c>
      <c r="T122" s="49" t="s">
        <v>340</v>
      </c>
      <c r="U122" s="49" t="s">
        <v>89</v>
      </c>
      <c r="V122" s="49" t="s">
        <v>167</v>
      </c>
      <c r="W122" s="55"/>
      <c r="X122" s="49"/>
      <c r="Y122" s="49" t="s">
        <v>89</v>
      </c>
      <c r="Z122" s="46"/>
      <c r="AA122" s="46"/>
      <c r="AB122" s="46"/>
      <c r="AC122" s="46"/>
      <c r="AD122" s="46"/>
    </row>
    <row r="123" spans="1:30" s="6" customFormat="1" ht="66.75" customHeight="1">
      <c r="A123" s="47">
        <v>115</v>
      </c>
      <c r="B123" s="47"/>
      <c r="C123" s="48" t="s">
        <v>302</v>
      </c>
      <c r="D123" s="49" t="s">
        <v>89</v>
      </c>
      <c r="E123" s="49" t="s">
        <v>158</v>
      </c>
      <c r="F123" s="49" t="s">
        <v>89</v>
      </c>
      <c r="G123" s="49" t="s">
        <v>317</v>
      </c>
      <c r="H123" s="195" t="s">
        <v>327</v>
      </c>
      <c r="I123" s="50">
        <v>43711</v>
      </c>
      <c r="J123" s="50">
        <v>43719.010062499998</v>
      </c>
      <c r="K123" s="51">
        <v>43754.007193437501</v>
      </c>
      <c r="L123" s="50">
        <v>43753</v>
      </c>
      <c r="M123" s="49" t="s">
        <v>417</v>
      </c>
      <c r="N123" s="49" t="s">
        <v>418</v>
      </c>
      <c r="O123" s="52">
        <v>1300</v>
      </c>
      <c r="P123" s="52">
        <v>969.4</v>
      </c>
      <c r="Q123" s="58"/>
      <c r="R123" s="53"/>
      <c r="S123" s="58">
        <v>969.4</v>
      </c>
      <c r="T123" s="49" t="s">
        <v>347</v>
      </c>
      <c r="U123" s="49" t="s">
        <v>89</v>
      </c>
      <c r="V123" s="49" t="s">
        <v>358</v>
      </c>
      <c r="W123" s="55"/>
      <c r="X123" s="49"/>
      <c r="Y123" s="49" t="s">
        <v>89</v>
      </c>
      <c r="Z123" s="46"/>
      <c r="AA123" s="46"/>
      <c r="AB123" s="46"/>
      <c r="AC123" s="46"/>
      <c r="AD123" s="46"/>
    </row>
    <row r="124" spans="1:30" s="6" customFormat="1" ht="66.75" customHeight="1">
      <c r="A124" s="47">
        <v>116</v>
      </c>
      <c r="B124" s="47"/>
      <c r="C124" s="93" t="s">
        <v>314</v>
      </c>
      <c r="D124" s="49" t="s">
        <v>88</v>
      </c>
      <c r="E124" s="49" t="s">
        <v>160</v>
      </c>
      <c r="F124" s="47"/>
      <c r="G124" s="47"/>
      <c r="H124" s="196" t="s">
        <v>339</v>
      </c>
      <c r="I124" s="57">
        <v>43731</v>
      </c>
      <c r="J124" s="57">
        <v>43732.006963113425</v>
      </c>
      <c r="K124" s="51">
        <v>43768.007670289349</v>
      </c>
      <c r="L124" s="50">
        <v>43762</v>
      </c>
      <c r="M124" s="50">
        <v>43760</v>
      </c>
      <c r="N124" s="50">
        <v>44126</v>
      </c>
      <c r="O124" s="52">
        <v>10000</v>
      </c>
      <c r="P124" s="52">
        <v>2228.75</v>
      </c>
      <c r="Q124" s="47"/>
      <c r="R124" s="47"/>
      <c r="S124" s="58">
        <v>6530.15</v>
      </c>
      <c r="T124" s="49" t="s">
        <v>357</v>
      </c>
      <c r="U124" s="56" t="s">
        <v>89</v>
      </c>
      <c r="V124" s="49"/>
      <c r="W124" s="47"/>
      <c r="X124" s="49">
        <v>1</v>
      </c>
      <c r="Y124" s="49" t="s">
        <v>89</v>
      </c>
      <c r="Z124" s="46"/>
      <c r="AA124" s="46"/>
      <c r="AB124" s="46"/>
      <c r="AC124" s="46"/>
      <c r="AD124" s="46"/>
    </row>
    <row r="125" spans="1:30" s="6" customFormat="1" ht="84.75" customHeight="1">
      <c r="A125" s="47">
        <v>118</v>
      </c>
      <c r="B125" s="47"/>
      <c r="C125" s="61" t="s">
        <v>303</v>
      </c>
      <c r="D125" s="48" t="s">
        <v>88</v>
      </c>
      <c r="E125" s="49" t="s">
        <v>158</v>
      </c>
      <c r="F125" s="49" t="s">
        <v>89</v>
      </c>
      <c r="G125" s="107" t="s">
        <v>90</v>
      </c>
      <c r="H125" s="201" t="s">
        <v>328</v>
      </c>
      <c r="I125" s="98">
        <v>43710</v>
      </c>
      <c r="J125" s="98">
        <v>43721.008616817126</v>
      </c>
      <c r="K125" s="108">
        <v>43742.006686423607</v>
      </c>
      <c r="L125" s="50">
        <v>43740</v>
      </c>
      <c r="M125" s="49" t="s">
        <v>422</v>
      </c>
      <c r="N125" s="49" t="s">
        <v>423</v>
      </c>
      <c r="O125" s="52">
        <v>9250</v>
      </c>
      <c r="P125" s="52">
        <v>9240</v>
      </c>
      <c r="Q125" s="58"/>
      <c r="R125" s="53"/>
      <c r="S125" s="58">
        <v>1108.8</v>
      </c>
      <c r="T125" s="49" t="s">
        <v>348</v>
      </c>
      <c r="U125" s="49" t="s">
        <v>89</v>
      </c>
      <c r="V125" s="49" t="s">
        <v>87</v>
      </c>
      <c r="W125" s="55"/>
      <c r="X125" s="49"/>
      <c r="Y125" s="49" t="s">
        <v>89</v>
      </c>
      <c r="Z125" s="46"/>
      <c r="AA125" s="46"/>
      <c r="AB125" s="46"/>
      <c r="AC125" s="46"/>
      <c r="AD125" s="46"/>
    </row>
    <row r="126" spans="1:30" s="6" customFormat="1" ht="62.25" customHeight="1">
      <c r="A126" s="47">
        <v>120</v>
      </c>
      <c r="B126" s="47"/>
      <c r="C126" s="63" t="s">
        <v>503</v>
      </c>
      <c r="D126" s="48">
        <v>5</v>
      </c>
      <c r="E126" s="49">
        <v>2</v>
      </c>
      <c r="F126" s="62">
        <v>1</v>
      </c>
      <c r="G126" s="61">
        <v>45</v>
      </c>
      <c r="H126" s="199" t="s">
        <v>504</v>
      </c>
      <c r="I126" s="60" t="s">
        <v>417</v>
      </c>
      <c r="J126" s="98" t="s">
        <v>391</v>
      </c>
      <c r="K126" s="60" t="s">
        <v>506</v>
      </c>
      <c r="L126" s="50" t="s">
        <v>382</v>
      </c>
      <c r="M126" s="49"/>
      <c r="N126" s="78" t="s">
        <v>508</v>
      </c>
      <c r="O126" s="60" t="s">
        <v>505</v>
      </c>
      <c r="P126" s="52">
        <v>69969.149999999994</v>
      </c>
      <c r="Q126" s="58"/>
      <c r="R126" s="53"/>
      <c r="S126" s="58">
        <v>28000</v>
      </c>
      <c r="T126" s="91" t="s">
        <v>507</v>
      </c>
      <c r="U126" s="49"/>
      <c r="V126" s="49"/>
      <c r="W126" s="55"/>
      <c r="X126" s="49"/>
      <c r="Y126" s="49"/>
      <c r="Z126" s="46"/>
      <c r="AA126" s="46"/>
      <c r="AB126" s="46"/>
      <c r="AC126" s="46"/>
      <c r="AD126" s="46"/>
    </row>
    <row r="127" spans="1:30" s="6" customFormat="1" ht="77.25" customHeight="1">
      <c r="A127" s="47">
        <v>123</v>
      </c>
      <c r="B127" s="47"/>
      <c r="C127" s="63" t="s">
        <v>441</v>
      </c>
      <c r="D127" s="93">
        <v>2</v>
      </c>
      <c r="E127" s="49">
        <v>3</v>
      </c>
      <c r="F127" s="49">
        <v>6</v>
      </c>
      <c r="G127" s="109">
        <v>93</v>
      </c>
      <c r="H127" s="202" t="s">
        <v>440</v>
      </c>
      <c r="I127" s="98" t="s">
        <v>439</v>
      </c>
      <c r="J127" s="98" t="s">
        <v>421</v>
      </c>
      <c r="K127" s="108" t="s">
        <v>382</v>
      </c>
      <c r="L127" s="50" t="s">
        <v>529</v>
      </c>
      <c r="M127" s="49" t="s">
        <v>526</v>
      </c>
      <c r="N127" s="49" t="s">
        <v>549</v>
      </c>
      <c r="O127" s="52">
        <v>1850</v>
      </c>
      <c r="P127" s="52">
        <v>472.7</v>
      </c>
      <c r="Q127" s="58"/>
      <c r="R127" s="53"/>
      <c r="S127" s="58">
        <v>472.7</v>
      </c>
      <c r="T127" s="63" t="s">
        <v>550</v>
      </c>
      <c r="U127" s="48"/>
      <c r="V127" s="49"/>
      <c r="W127" s="55"/>
      <c r="X127" s="49"/>
      <c r="Y127" s="49"/>
      <c r="Z127" s="46"/>
      <c r="AA127" s="46"/>
      <c r="AB127" s="46"/>
      <c r="AC127" s="46"/>
      <c r="AD127" s="46"/>
    </row>
    <row r="128" spans="1:30" s="6" customFormat="1" ht="49.5" customHeight="1">
      <c r="A128" s="47">
        <v>124</v>
      </c>
      <c r="B128" s="47"/>
      <c r="C128" s="63" t="s">
        <v>551</v>
      </c>
      <c r="D128" s="61">
        <v>1</v>
      </c>
      <c r="E128" s="48">
        <v>3</v>
      </c>
      <c r="F128" s="62">
        <v>6</v>
      </c>
      <c r="G128" s="61"/>
      <c r="H128" s="199" t="s">
        <v>470</v>
      </c>
      <c r="I128" s="63" t="s">
        <v>469</v>
      </c>
      <c r="J128" s="98" t="s">
        <v>471</v>
      </c>
      <c r="K128" s="60" t="s">
        <v>469</v>
      </c>
      <c r="L128" s="50" t="s">
        <v>552</v>
      </c>
      <c r="M128" s="49" t="s">
        <v>553</v>
      </c>
      <c r="N128" s="49" t="s">
        <v>554</v>
      </c>
      <c r="O128" s="60" t="s">
        <v>555</v>
      </c>
      <c r="P128" s="52">
        <v>6596</v>
      </c>
      <c r="Q128" s="58"/>
      <c r="R128" s="53"/>
      <c r="S128" s="44">
        <v>6596</v>
      </c>
      <c r="T128" s="63" t="s">
        <v>472</v>
      </c>
      <c r="U128" s="48"/>
      <c r="V128" s="49"/>
      <c r="W128" s="55"/>
      <c r="X128" s="49"/>
      <c r="Y128" s="49"/>
      <c r="Z128" s="46"/>
      <c r="AA128" s="46"/>
      <c r="AB128" s="46"/>
      <c r="AC128" s="46"/>
      <c r="AD128" s="46"/>
    </row>
    <row r="129" spans="1:30" s="6" customFormat="1" ht="51.75" customHeight="1">
      <c r="A129" s="47">
        <v>125</v>
      </c>
      <c r="B129" s="47"/>
      <c r="C129" s="61" t="s">
        <v>306</v>
      </c>
      <c r="D129" s="61" t="s">
        <v>87</v>
      </c>
      <c r="E129" s="48" t="s">
        <v>160</v>
      </c>
      <c r="F129" s="49" t="s">
        <v>89</v>
      </c>
      <c r="G129" s="110" t="s">
        <v>285</v>
      </c>
      <c r="H129" s="203" t="s">
        <v>331</v>
      </c>
      <c r="I129" s="98">
        <v>43754</v>
      </c>
      <c r="J129" s="98">
        <v>43756.008912002311</v>
      </c>
      <c r="K129" s="108">
        <v>43787.00646744213</v>
      </c>
      <c r="L129" s="50">
        <v>43784</v>
      </c>
      <c r="M129" s="49" t="s">
        <v>412</v>
      </c>
      <c r="N129" s="49" t="s">
        <v>415</v>
      </c>
      <c r="O129" s="52">
        <v>15000</v>
      </c>
      <c r="P129" s="52">
        <v>11994</v>
      </c>
      <c r="Q129" s="58"/>
      <c r="R129" s="53"/>
      <c r="S129" s="58">
        <v>11994</v>
      </c>
      <c r="T129" s="39" t="s">
        <v>351</v>
      </c>
      <c r="U129" s="49" t="s">
        <v>89</v>
      </c>
      <c r="V129" s="49" t="s">
        <v>94</v>
      </c>
      <c r="W129" s="55"/>
      <c r="X129" s="49">
        <v>2</v>
      </c>
      <c r="Y129" s="49" t="s">
        <v>89</v>
      </c>
      <c r="Z129" s="46"/>
      <c r="AA129" s="46"/>
      <c r="AB129" s="46"/>
      <c r="AC129" s="46"/>
      <c r="AD129" s="46"/>
    </row>
    <row r="130" spans="1:30" s="6" customFormat="1" ht="47.25" customHeight="1">
      <c r="A130" s="47">
        <v>126</v>
      </c>
      <c r="B130" s="47"/>
      <c r="C130" s="38" t="s">
        <v>307</v>
      </c>
      <c r="D130" s="39" t="s">
        <v>87</v>
      </c>
      <c r="E130" s="49" t="s">
        <v>160</v>
      </c>
      <c r="F130" s="49" t="s">
        <v>89</v>
      </c>
      <c r="G130" s="49" t="s">
        <v>281</v>
      </c>
      <c r="H130" s="194" t="s">
        <v>332</v>
      </c>
      <c r="I130" s="40">
        <v>43754</v>
      </c>
      <c r="J130" s="40">
        <v>43756.009542743057</v>
      </c>
      <c r="K130" s="51">
        <v>43787.00650945602</v>
      </c>
      <c r="L130" s="50">
        <v>43784</v>
      </c>
      <c r="M130" s="49" t="s">
        <v>412</v>
      </c>
      <c r="N130" s="49" t="s">
        <v>414</v>
      </c>
      <c r="O130" s="52">
        <v>18000</v>
      </c>
      <c r="P130" s="52">
        <v>12223.77</v>
      </c>
      <c r="Q130" s="58"/>
      <c r="R130" s="53"/>
      <c r="S130" s="58">
        <v>11755.169999999998</v>
      </c>
      <c r="T130" s="49" t="s">
        <v>351</v>
      </c>
      <c r="U130" s="49" t="s">
        <v>89</v>
      </c>
      <c r="V130" s="49" t="s">
        <v>281</v>
      </c>
      <c r="W130" s="55"/>
      <c r="X130" s="49">
        <v>2</v>
      </c>
      <c r="Y130" s="49" t="s">
        <v>89</v>
      </c>
      <c r="Z130" s="46"/>
      <c r="AA130" s="46"/>
      <c r="AB130" s="46"/>
      <c r="AC130" s="46"/>
      <c r="AD130" s="46"/>
    </row>
    <row r="131" spans="1:30" s="6" customFormat="1" ht="54" customHeight="1">
      <c r="A131" s="47">
        <v>127</v>
      </c>
      <c r="B131" s="47"/>
      <c r="C131" s="48" t="s">
        <v>308</v>
      </c>
      <c r="D131" s="49" t="s">
        <v>87</v>
      </c>
      <c r="E131" s="49" t="s">
        <v>158</v>
      </c>
      <c r="F131" s="49" t="s">
        <v>89</v>
      </c>
      <c r="G131" s="49" t="s">
        <v>92</v>
      </c>
      <c r="H131" s="196" t="s">
        <v>333</v>
      </c>
      <c r="I131" s="50">
        <v>43746</v>
      </c>
      <c r="J131" s="50">
        <v>43759.008911655088</v>
      </c>
      <c r="K131" s="51">
        <v>43787.006603703703</v>
      </c>
      <c r="L131" s="50">
        <v>43784</v>
      </c>
      <c r="M131" s="49" t="s">
        <v>412</v>
      </c>
      <c r="N131" s="49" t="s">
        <v>413</v>
      </c>
      <c r="O131" s="52">
        <v>5950</v>
      </c>
      <c r="P131" s="52">
        <v>4327</v>
      </c>
      <c r="Q131" s="58"/>
      <c r="R131" s="53"/>
      <c r="S131" s="58">
        <v>4327</v>
      </c>
      <c r="T131" s="79" t="s">
        <v>352</v>
      </c>
      <c r="U131" s="49" t="s">
        <v>89</v>
      </c>
      <c r="V131" s="49" t="s">
        <v>288</v>
      </c>
      <c r="W131" s="55"/>
      <c r="X131" s="49"/>
      <c r="Y131" s="49" t="s">
        <v>89</v>
      </c>
      <c r="Z131" s="46"/>
      <c r="AA131" s="46"/>
      <c r="AB131" s="46"/>
      <c r="AC131" s="46"/>
      <c r="AD131" s="46"/>
    </row>
    <row r="132" spans="1:30" s="6" customFormat="1" ht="138" customHeight="1">
      <c r="A132" s="47">
        <v>128</v>
      </c>
      <c r="B132" s="47"/>
      <c r="C132" s="60" t="s">
        <v>556</v>
      </c>
      <c r="D132" s="49">
        <v>1</v>
      </c>
      <c r="E132" s="49">
        <v>2</v>
      </c>
      <c r="F132" s="49">
        <v>1</v>
      </c>
      <c r="G132" s="62">
        <v>36</v>
      </c>
      <c r="H132" s="199" t="s">
        <v>510</v>
      </c>
      <c r="I132" s="60" t="s">
        <v>509</v>
      </c>
      <c r="J132" s="50" t="s">
        <v>511</v>
      </c>
      <c r="K132" s="51" t="s">
        <v>414</v>
      </c>
      <c r="L132" s="50" t="s">
        <v>557</v>
      </c>
      <c r="M132" s="50" t="s">
        <v>557</v>
      </c>
      <c r="N132" s="49" t="s">
        <v>558</v>
      </c>
      <c r="O132" s="60" t="s">
        <v>512</v>
      </c>
      <c r="P132" s="52">
        <v>11949</v>
      </c>
      <c r="Q132" s="58"/>
      <c r="R132" s="53"/>
      <c r="S132" s="58">
        <v>11949</v>
      </c>
      <c r="T132" s="79" t="s">
        <v>559</v>
      </c>
      <c r="U132" s="49"/>
      <c r="V132" s="49"/>
      <c r="W132" s="55"/>
      <c r="X132" s="49"/>
      <c r="Y132" s="49"/>
      <c r="Z132" s="46"/>
      <c r="AA132" s="46"/>
      <c r="AB132" s="46"/>
      <c r="AC132" s="46"/>
      <c r="AD132" s="46"/>
    </row>
    <row r="133" spans="1:30" s="6" customFormat="1" ht="46.5" customHeight="1">
      <c r="A133" s="47">
        <v>129</v>
      </c>
      <c r="B133" s="47"/>
      <c r="C133" s="93" t="s">
        <v>309</v>
      </c>
      <c r="D133" s="49" t="s">
        <v>89</v>
      </c>
      <c r="E133" s="49" t="s">
        <v>158</v>
      </c>
      <c r="F133" s="49" t="s">
        <v>89</v>
      </c>
      <c r="G133" s="49" t="s">
        <v>166</v>
      </c>
      <c r="H133" s="204" t="s">
        <v>334</v>
      </c>
      <c r="I133" s="57">
        <v>43753</v>
      </c>
      <c r="J133" s="50">
        <v>43763.009768287033</v>
      </c>
      <c r="K133" s="51">
        <v>43783.006645335648</v>
      </c>
      <c r="L133" s="50" t="s">
        <v>416</v>
      </c>
      <c r="M133" s="50">
        <v>43782</v>
      </c>
      <c r="N133" s="49" t="s">
        <v>411</v>
      </c>
      <c r="O133" s="95">
        <v>3990</v>
      </c>
      <c r="P133" s="52">
        <v>2963</v>
      </c>
      <c r="Q133" s="58"/>
      <c r="R133" s="53"/>
      <c r="S133" s="44">
        <v>2963</v>
      </c>
      <c r="T133" s="79" t="s">
        <v>353</v>
      </c>
      <c r="U133" s="49" t="s">
        <v>89</v>
      </c>
      <c r="V133" s="49" t="s">
        <v>288</v>
      </c>
      <c r="W133" s="55"/>
      <c r="X133" s="49"/>
      <c r="Y133" s="49" t="s">
        <v>89</v>
      </c>
      <c r="Z133" s="46"/>
      <c r="AA133" s="46"/>
      <c r="AB133" s="46"/>
      <c r="AC133" s="46"/>
      <c r="AD133" s="46"/>
    </row>
    <row r="134" spans="1:30" s="6" customFormat="1" ht="50.25" customHeight="1">
      <c r="A134" s="47">
        <v>131</v>
      </c>
      <c r="B134" s="47"/>
      <c r="C134" s="63" t="s">
        <v>562</v>
      </c>
      <c r="D134" s="48">
        <v>2</v>
      </c>
      <c r="E134" s="49">
        <v>2</v>
      </c>
      <c r="F134" s="49">
        <v>1</v>
      </c>
      <c r="G134" s="62">
        <v>93</v>
      </c>
      <c r="H134" s="199" t="s">
        <v>514</v>
      </c>
      <c r="I134" s="111" t="s">
        <v>511</v>
      </c>
      <c r="J134" s="64" t="s">
        <v>513</v>
      </c>
      <c r="K134" s="51" t="s">
        <v>410</v>
      </c>
      <c r="L134" s="50" t="s">
        <v>552</v>
      </c>
      <c r="M134" s="50" t="s">
        <v>552</v>
      </c>
      <c r="N134" s="62" t="s">
        <v>560</v>
      </c>
      <c r="O134" s="63" t="s">
        <v>476</v>
      </c>
      <c r="P134" s="102">
        <v>14485</v>
      </c>
      <c r="Q134" s="58"/>
      <c r="R134" s="53"/>
      <c r="S134" s="54">
        <v>14485</v>
      </c>
      <c r="T134" s="91" t="s">
        <v>561</v>
      </c>
      <c r="U134" s="49"/>
      <c r="V134" s="49"/>
      <c r="W134" s="55"/>
      <c r="X134" s="49"/>
      <c r="Y134" s="49"/>
      <c r="Z134" s="46"/>
      <c r="AA134" s="46"/>
      <c r="AB134" s="46"/>
      <c r="AC134" s="46"/>
      <c r="AD134" s="46"/>
    </row>
    <row r="135" spans="1:30" s="6" customFormat="1" ht="48.75" customHeight="1">
      <c r="A135" s="47">
        <v>132</v>
      </c>
      <c r="B135" s="47"/>
      <c r="C135" s="63" t="s">
        <v>564</v>
      </c>
      <c r="D135" s="48">
        <v>5</v>
      </c>
      <c r="E135" s="49">
        <v>2</v>
      </c>
      <c r="F135" s="49">
        <v>1</v>
      </c>
      <c r="G135" s="62">
        <v>45</v>
      </c>
      <c r="H135" s="199" t="s">
        <v>517</v>
      </c>
      <c r="I135" s="60" t="s">
        <v>515</v>
      </c>
      <c r="J135" s="50" t="s">
        <v>516</v>
      </c>
      <c r="K135" s="60" t="s">
        <v>477</v>
      </c>
      <c r="L135" s="50" t="s">
        <v>479</v>
      </c>
      <c r="M135" s="49" t="s">
        <v>520</v>
      </c>
      <c r="N135" s="62" t="s">
        <v>521</v>
      </c>
      <c r="O135" s="63" t="s">
        <v>518</v>
      </c>
      <c r="P135" s="102">
        <v>51382.05</v>
      </c>
      <c r="Q135" s="58"/>
      <c r="R135" s="53"/>
      <c r="S135" s="58">
        <v>43414.57</v>
      </c>
      <c r="T135" s="63" t="s">
        <v>519</v>
      </c>
      <c r="U135" s="48"/>
      <c r="V135" s="49"/>
      <c r="W135" s="55"/>
      <c r="X135" s="49"/>
      <c r="Y135" s="49"/>
      <c r="Z135" s="46"/>
      <c r="AA135" s="46"/>
      <c r="AB135" s="46"/>
      <c r="AC135" s="46"/>
      <c r="AD135" s="46"/>
    </row>
    <row r="136" spans="1:30" s="6" customFormat="1" ht="60.75" customHeight="1">
      <c r="A136" s="47">
        <v>133</v>
      </c>
      <c r="B136" s="47"/>
      <c r="C136" s="60" t="s">
        <v>563</v>
      </c>
      <c r="D136" s="49">
        <v>5</v>
      </c>
      <c r="E136" s="49">
        <v>2</v>
      </c>
      <c r="F136" s="49">
        <v>1</v>
      </c>
      <c r="G136" s="49">
        <v>45</v>
      </c>
      <c r="H136" s="205" t="s">
        <v>524</v>
      </c>
      <c r="I136" s="63" t="s">
        <v>522</v>
      </c>
      <c r="J136" s="112" t="s">
        <v>523</v>
      </c>
      <c r="K136" s="63" t="s">
        <v>526</v>
      </c>
      <c r="L136" s="64" t="s">
        <v>410</v>
      </c>
      <c r="M136" s="49" t="s">
        <v>565</v>
      </c>
      <c r="N136" s="49" t="s">
        <v>566</v>
      </c>
      <c r="O136" s="60" t="s">
        <v>525</v>
      </c>
      <c r="P136" s="52">
        <v>17990.25</v>
      </c>
      <c r="Q136" s="58"/>
      <c r="R136" s="53"/>
      <c r="S136" s="58">
        <v>16173.6</v>
      </c>
      <c r="T136" s="60" t="s">
        <v>351</v>
      </c>
      <c r="U136" s="49"/>
      <c r="V136" s="49"/>
      <c r="W136" s="55"/>
      <c r="X136" s="49"/>
      <c r="Y136" s="49"/>
      <c r="Z136" s="46"/>
      <c r="AA136" s="46"/>
      <c r="AB136" s="46"/>
      <c r="AC136" s="46"/>
      <c r="AD136" s="46"/>
    </row>
    <row r="137" spans="1:30" s="6" customFormat="1" ht="102" customHeight="1">
      <c r="A137" s="47">
        <v>134</v>
      </c>
      <c r="B137" s="47"/>
      <c r="C137" s="63" t="s">
        <v>567</v>
      </c>
      <c r="D137" s="48">
        <v>5</v>
      </c>
      <c r="E137" s="49">
        <v>2</v>
      </c>
      <c r="F137" s="49">
        <v>1</v>
      </c>
      <c r="G137" s="62">
        <v>45</v>
      </c>
      <c r="H137" s="199" t="s">
        <v>527</v>
      </c>
      <c r="I137" s="60" t="s">
        <v>515</v>
      </c>
      <c r="J137" s="50" t="s">
        <v>516</v>
      </c>
      <c r="K137" s="60" t="s">
        <v>529</v>
      </c>
      <c r="L137" s="50" t="s">
        <v>526</v>
      </c>
      <c r="M137" s="49" t="s">
        <v>526</v>
      </c>
      <c r="N137" s="62" t="s">
        <v>558</v>
      </c>
      <c r="O137" s="63" t="s">
        <v>528</v>
      </c>
      <c r="P137" s="102">
        <v>21572.5</v>
      </c>
      <c r="Q137" s="58"/>
      <c r="R137" s="53"/>
      <c r="S137" s="58">
        <v>21207.5</v>
      </c>
      <c r="T137" s="63" t="s">
        <v>351</v>
      </c>
      <c r="U137" s="48"/>
      <c r="V137" s="49"/>
      <c r="W137" s="55"/>
      <c r="X137" s="49"/>
      <c r="Y137" s="49"/>
      <c r="Z137" s="46"/>
      <c r="AA137" s="46"/>
      <c r="AB137" s="46"/>
      <c r="AC137" s="46"/>
      <c r="AD137" s="46"/>
    </row>
    <row r="138" spans="1:30" s="6" customFormat="1" ht="48.75" customHeight="1">
      <c r="A138" s="47">
        <v>138</v>
      </c>
      <c r="B138" s="47"/>
      <c r="C138" s="60" t="s">
        <v>568</v>
      </c>
      <c r="D138" s="49">
        <v>5</v>
      </c>
      <c r="E138" s="49">
        <v>3</v>
      </c>
      <c r="F138" s="49">
        <v>6</v>
      </c>
      <c r="G138" s="49">
        <v>45</v>
      </c>
      <c r="H138" s="205" t="s">
        <v>530</v>
      </c>
      <c r="I138" s="63" t="s">
        <v>511</v>
      </c>
      <c r="J138" s="112" t="s">
        <v>513</v>
      </c>
      <c r="K138" s="63" t="s">
        <v>382</v>
      </c>
      <c r="L138" s="64" t="s">
        <v>529</v>
      </c>
      <c r="M138" s="64" t="s">
        <v>529</v>
      </c>
      <c r="N138" s="49" t="s">
        <v>532</v>
      </c>
      <c r="O138" s="60" t="s">
        <v>531</v>
      </c>
      <c r="P138" s="52">
        <v>4920</v>
      </c>
      <c r="Q138" s="58"/>
      <c r="R138" s="53"/>
      <c r="S138" s="58">
        <v>4920</v>
      </c>
      <c r="T138" s="60" t="s">
        <v>345</v>
      </c>
      <c r="U138" s="49"/>
      <c r="V138" s="49"/>
      <c r="W138" s="55"/>
      <c r="X138" s="49"/>
      <c r="Y138" s="49"/>
      <c r="Z138" s="46"/>
      <c r="AA138" s="46"/>
      <c r="AB138" s="46"/>
      <c r="AC138" s="46"/>
      <c r="AD138" s="46"/>
    </row>
    <row r="139" spans="1:30" s="6" customFormat="1" ht="51" customHeight="1">
      <c r="A139" s="92">
        <v>143</v>
      </c>
      <c r="B139" s="92"/>
      <c r="C139" s="113" t="s">
        <v>569</v>
      </c>
      <c r="D139" s="93">
        <v>2</v>
      </c>
      <c r="E139" s="56">
        <v>2</v>
      </c>
      <c r="F139" s="56">
        <v>1</v>
      </c>
      <c r="G139" s="107">
        <v>93</v>
      </c>
      <c r="H139" s="206" t="s">
        <v>534</v>
      </c>
      <c r="I139" s="60" t="s">
        <v>477</v>
      </c>
      <c r="J139" s="57" t="s">
        <v>533</v>
      </c>
      <c r="K139" s="114" t="s">
        <v>414</v>
      </c>
      <c r="L139" s="57" t="s">
        <v>570</v>
      </c>
      <c r="M139" s="56" t="s">
        <v>570</v>
      </c>
      <c r="N139" s="107" t="s">
        <v>571</v>
      </c>
      <c r="O139" s="113" t="s">
        <v>535</v>
      </c>
      <c r="P139" s="115">
        <v>122722</v>
      </c>
      <c r="Q139" s="68"/>
      <c r="R139" s="69"/>
      <c r="S139" s="68">
        <v>5722</v>
      </c>
      <c r="T139" s="116" t="s">
        <v>572</v>
      </c>
      <c r="U139" s="56"/>
      <c r="V139" s="56"/>
      <c r="W139" s="70"/>
      <c r="X139" s="56"/>
      <c r="Y139" s="56"/>
      <c r="Z139" s="46"/>
      <c r="AA139" s="46"/>
      <c r="AB139" s="46"/>
      <c r="AC139" s="46"/>
      <c r="AD139" s="46"/>
    </row>
    <row r="140" spans="1:30" s="6" customFormat="1" ht="48.75" customHeight="1">
      <c r="A140" s="47">
        <v>156</v>
      </c>
      <c r="B140" s="47"/>
      <c r="C140" s="63" t="s">
        <v>573</v>
      </c>
      <c r="D140" s="61">
        <v>5</v>
      </c>
      <c r="E140" s="61">
        <v>2</v>
      </c>
      <c r="F140" s="61">
        <v>1</v>
      </c>
      <c r="G140" s="61">
        <v>45</v>
      </c>
      <c r="H140" s="199" t="s">
        <v>536</v>
      </c>
      <c r="I140" s="63" t="s">
        <v>520</v>
      </c>
      <c r="J140" s="98" t="s">
        <v>506</v>
      </c>
      <c r="K140" s="99" t="s">
        <v>557</v>
      </c>
      <c r="L140" s="98" t="s">
        <v>574</v>
      </c>
      <c r="M140" s="98" t="s">
        <v>574</v>
      </c>
      <c r="N140" s="61" t="s">
        <v>575</v>
      </c>
      <c r="O140" s="63" t="s">
        <v>537</v>
      </c>
      <c r="P140" s="100">
        <v>8360</v>
      </c>
      <c r="Q140" s="58"/>
      <c r="R140" s="53"/>
      <c r="S140" s="58">
        <v>8360</v>
      </c>
      <c r="T140" s="117" t="s">
        <v>572</v>
      </c>
      <c r="U140" s="61"/>
      <c r="V140" s="61"/>
      <c r="W140" s="55"/>
      <c r="X140" s="61"/>
      <c r="Y140" s="61"/>
      <c r="Z140" s="46"/>
      <c r="AA140" s="46"/>
      <c r="AB140" s="46"/>
      <c r="AC140" s="46"/>
      <c r="AD140" s="46"/>
    </row>
    <row r="141" spans="1:30" s="6" customFormat="1" ht="14.25" customHeight="1">
      <c r="A141" s="46"/>
      <c r="B141" s="46"/>
      <c r="C141" s="118"/>
      <c r="D141" s="90"/>
      <c r="E141" s="90"/>
      <c r="F141" s="90"/>
      <c r="G141" s="90"/>
      <c r="H141" s="207"/>
      <c r="I141" s="118"/>
      <c r="J141" s="119"/>
      <c r="K141" s="120"/>
      <c r="L141" s="119"/>
      <c r="M141" s="119"/>
      <c r="N141" s="90"/>
      <c r="O141" s="118"/>
      <c r="P141" s="121"/>
      <c r="Q141" s="122"/>
      <c r="R141" s="123"/>
      <c r="S141" s="122"/>
      <c r="T141" s="124"/>
      <c r="U141" s="90"/>
      <c r="V141" s="90"/>
      <c r="W141" s="125"/>
      <c r="X141" s="90"/>
      <c r="Y141" s="90"/>
      <c r="Z141" s="46"/>
      <c r="AA141" s="46"/>
      <c r="AB141" s="46"/>
      <c r="AC141" s="46"/>
      <c r="AD141" s="46"/>
    </row>
    <row r="142" spans="1:30" s="6" customFormat="1" ht="63.75" customHeight="1">
      <c r="A142" s="126">
        <v>4</v>
      </c>
      <c r="B142" s="126">
        <v>2</v>
      </c>
      <c r="C142" s="47" t="s">
        <v>733</v>
      </c>
      <c r="D142" s="47">
        <v>1</v>
      </c>
      <c r="E142" s="47">
        <v>4</v>
      </c>
      <c r="F142" s="47">
        <v>7</v>
      </c>
      <c r="G142" s="127"/>
      <c r="H142" s="208" t="s">
        <v>591</v>
      </c>
      <c r="I142" s="127" t="s">
        <v>592</v>
      </c>
      <c r="J142" s="127"/>
      <c r="K142" s="47"/>
      <c r="L142" s="127" t="s">
        <v>593</v>
      </c>
      <c r="M142" s="127"/>
      <c r="N142" s="127"/>
      <c r="O142" s="53">
        <v>800</v>
      </c>
      <c r="P142" s="53">
        <v>750.4</v>
      </c>
      <c r="Q142" s="53"/>
      <c r="R142" s="53"/>
      <c r="S142" s="53">
        <f>P142</f>
        <v>750.4</v>
      </c>
      <c r="T142" s="83" t="s">
        <v>594</v>
      </c>
      <c r="U142" s="83">
        <v>1</v>
      </c>
      <c r="V142" s="83">
        <v>3</v>
      </c>
      <c r="W142" s="55"/>
      <c r="X142" s="47">
        <v>1</v>
      </c>
      <c r="Y142" s="47">
        <v>1</v>
      </c>
      <c r="Z142" s="46"/>
      <c r="AA142" s="46"/>
      <c r="AB142" s="46"/>
      <c r="AC142" s="46"/>
      <c r="AD142" s="46"/>
    </row>
    <row r="143" spans="1:30" s="6" customFormat="1" ht="64.5" customHeight="1">
      <c r="A143" s="126">
        <v>11</v>
      </c>
      <c r="B143" s="126">
        <v>2</v>
      </c>
      <c r="C143" s="47" t="s">
        <v>734</v>
      </c>
      <c r="D143" s="47">
        <v>1</v>
      </c>
      <c r="E143" s="47">
        <v>4</v>
      </c>
      <c r="F143" s="47">
        <v>7</v>
      </c>
      <c r="G143" s="127"/>
      <c r="H143" s="208" t="s">
        <v>595</v>
      </c>
      <c r="I143" s="127" t="s">
        <v>596</v>
      </c>
      <c r="J143" s="127"/>
      <c r="K143" s="47"/>
      <c r="L143" s="127" t="s">
        <v>597</v>
      </c>
      <c r="M143" s="127"/>
      <c r="N143" s="127"/>
      <c r="O143" s="53">
        <v>880</v>
      </c>
      <c r="P143" s="53">
        <v>877.5</v>
      </c>
      <c r="Q143" s="53"/>
      <c r="R143" s="53"/>
      <c r="S143" s="53">
        <f t="shared" ref="S143:S166" si="0">P143</f>
        <v>877.5</v>
      </c>
      <c r="T143" s="83" t="s">
        <v>598</v>
      </c>
      <c r="U143" s="83">
        <v>1</v>
      </c>
      <c r="V143" s="83">
        <v>3</v>
      </c>
      <c r="W143" s="55"/>
      <c r="X143" s="47">
        <v>1</v>
      </c>
      <c r="Y143" s="47">
        <v>1</v>
      </c>
      <c r="Z143" s="46"/>
      <c r="AA143" s="128"/>
      <c r="AB143" s="46"/>
      <c r="AC143" s="46"/>
      <c r="AD143" s="46"/>
    </row>
    <row r="144" spans="1:30" s="6" customFormat="1" ht="38.25" customHeight="1">
      <c r="A144" s="126">
        <v>21</v>
      </c>
      <c r="B144" s="126">
        <v>2</v>
      </c>
      <c r="C144" s="47" t="s">
        <v>735</v>
      </c>
      <c r="D144" s="47">
        <v>1</v>
      </c>
      <c r="E144" s="47">
        <v>4</v>
      </c>
      <c r="F144" s="47">
        <v>7</v>
      </c>
      <c r="G144" s="127"/>
      <c r="H144" s="208" t="s">
        <v>599</v>
      </c>
      <c r="I144" s="127" t="s">
        <v>545</v>
      </c>
      <c r="J144" s="127"/>
      <c r="K144" s="47"/>
      <c r="L144" s="127" t="s">
        <v>600</v>
      </c>
      <c r="M144" s="127"/>
      <c r="N144" s="127"/>
      <c r="O144" s="53">
        <v>980</v>
      </c>
      <c r="P144" s="53">
        <v>975</v>
      </c>
      <c r="Q144" s="53"/>
      <c r="R144" s="53"/>
      <c r="S144" s="53">
        <f t="shared" si="0"/>
        <v>975</v>
      </c>
      <c r="T144" s="83" t="s">
        <v>601</v>
      </c>
      <c r="U144" s="83">
        <v>1</v>
      </c>
      <c r="V144" s="83">
        <v>3</v>
      </c>
      <c r="W144" s="55"/>
      <c r="X144" s="47">
        <v>1</v>
      </c>
      <c r="Y144" s="47">
        <v>1</v>
      </c>
      <c r="Z144" s="46"/>
      <c r="AA144" s="128"/>
      <c r="AB144" s="46"/>
      <c r="AC144" s="46"/>
      <c r="AD144" s="46"/>
    </row>
    <row r="145" spans="1:30" s="6" customFormat="1" ht="40.5" customHeight="1">
      <c r="A145" s="126">
        <v>29</v>
      </c>
      <c r="B145" s="126">
        <v>2</v>
      </c>
      <c r="C145" s="47" t="s">
        <v>736</v>
      </c>
      <c r="D145" s="47">
        <v>2</v>
      </c>
      <c r="E145" s="47">
        <v>4</v>
      </c>
      <c r="F145" s="47">
        <v>7</v>
      </c>
      <c r="G145" s="127"/>
      <c r="H145" s="208" t="s">
        <v>602</v>
      </c>
      <c r="I145" s="127" t="s">
        <v>603</v>
      </c>
      <c r="J145" s="127"/>
      <c r="K145" s="47"/>
      <c r="L145" s="127" t="s">
        <v>604</v>
      </c>
      <c r="M145" s="127"/>
      <c r="N145" s="127"/>
      <c r="O145" s="53">
        <v>990</v>
      </c>
      <c r="P145" s="53">
        <v>985</v>
      </c>
      <c r="Q145" s="53"/>
      <c r="R145" s="53"/>
      <c r="S145" s="53">
        <f t="shared" si="0"/>
        <v>985</v>
      </c>
      <c r="T145" s="83" t="s">
        <v>605</v>
      </c>
      <c r="U145" s="83">
        <v>1</v>
      </c>
      <c r="V145" s="83">
        <v>3</v>
      </c>
      <c r="W145" s="55"/>
      <c r="X145" s="47">
        <v>1</v>
      </c>
      <c r="Y145" s="47">
        <v>1</v>
      </c>
      <c r="Z145" s="46"/>
      <c r="AA145" s="128"/>
      <c r="AB145" s="46"/>
      <c r="AC145" s="46"/>
      <c r="AD145" s="46"/>
    </row>
    <row r="146" spans="1:30" s="6" customFormat="1" ht="43.5" customHeight="1">
      <c r="A146" s="126">
        <v>30</v>
      </c>
      <c r="B146" s="126">
        <v>2</v>
      </c>
      <c r="C146" s="47" t="s">
        <v>737</v>
      </c>
      <c r="D146" s="47">
        <v>2</v>
      </c>
      <c r="E146" s="47">
        <v>4</v>
      </c>
      <c r="F146" s="47">
        <v>7</v>
      </c>
      <c r="G146" s="127"/>
      <c r="H146" s="208" t="s">
        <v>606</v>
      </c>
      <c r="I146" s="127" t="s">
        <v>607</v>
      </c>
      <c r="J146" s="127"/>
      <c r="K146" s="47"/>
      <c r="L146" s="127" t="s">
        <v>608</v>
      </c>
      <c r="M146" s="127"/>
      <c r="N146" s="127"/>
      <c r="O146" s="53">
        <v>998</v>
      </c>
      <c r="P146" s="53">
        <v>992</v>
      </c>
      <c r="Q146" s="53"/>
      <c r="R146" s="53"/>
      <c r="S146" s="53">
        <f t="shared" si="0"/>
        <v>992</v>
      </c>
      <c r="T146" s="83" t="s">
        <v>609</v>
      </c>
      <c r="U146" s="83">
        <v>1</v>
      </c>
      <c r="V146" s="83">
        <v>3</v>
      </c>
      <c r="W146" s="55"/>
      <c r="X146" s="47">
        <v>1</v>
      </c>
      <c r="Y146" s="47">
        <v>1</v>
      </c>
      <c r="Z146" s="46"/>
      <c r="AA146" s="128"/>
      <c r="AB146" s="46"/>
      <c r="AC146" s="46"/>
      <c r="AD146" s="46"/>
    </row>
    <row r="147" spans="1:30" s="6" customFormat="1" ht="41.25" customHeight="1">
      <c r="A147" s="126">
        <v>36</v>
      </c>
      <c r="B147" s="126">
        <v>2</v>
      </c>
      <c r="C147" s="47" t="s">
        <v>738</v>
      </c>
      <c r="D147" s="47">
        <v>2</v>
      </c>
      <c r="E147" s="47">
        <v>4</v>
      </c>
      <c r="F147" s="47">
        <v>7</v>
      </c>
      <c r="G147" s="127"/>
      <c r="H147" s="208" t="s">
        <v>610</v>
      </c>
      <c r="I147" s="127" t="s">
        <v>611</v>
      </c>
      <c r="J147" s="127"/>
      <c r="K147" s="47"/>
      <c r="L147" s="127" t="s">
        <v>612</v>
      </c>
      <c r="M147" s="127"/>
      <c r="N147" s="127"/>
      <c r="O147" s="53">
        <v>380</v>
      </c>
      <c r="P147" s="53">
        <v>365</v>
      </c>
      <c r="Q147" s="53"/>
      <c r="R147" s="53"/>
      <c r="S147" s="53">
        <f t="shared" si="0"/>
        <v>365</v>
      </c>
      <c r="T147" s="83" t="s">
        <v>613</v>
      </c>
      <c r="U147" s="83">
        <v>1</v>
      </c>
      <c r="V147" s="83">
        <v>3</v>
      </c>
      <c r="W147" s="55"/>
      <c r="X147" s="47">
        <v>1</v>
      </c>
      <c r="Y147" s="47">
        <v>1</v>
      </c>
      <c r="Z147" s="46"/>
      <c r="AA147" s="128"/>
      <c r="AB147" s="46"/>
      <c r="AC147" s="46"/>
      <c r="AD147" s="46"/>
    </row>
    <row r="148" spans="1:30" s="6" customFormat="1" ht="39" customHeight="1">
      <c r="A148" s="126">
        <v>43</v>
      </c>
      <c r="B148" s="126">
        <v>2</v>
      </c>
      <c r="C148" s="47" t="s">
        <v>739</v>
      </c>
      <c r="D148" s="47">
        <v>1</v>
      </c>
      <c r="E148" s="47">
        <v>4</v>
      </c>
      <c r="F148" s="47">
        <v>7</v>
      </c>
      <c r="G148" s="127"/>
      <c r="H148" s="208" t="s">
        <v>614</v>
      </c>
      <c r="I148" s="127" t="s">
        <v>615</v>
      </c>
      <c r="J148" s="127"/>
      <c r="K148" s="47"/>
      <c r="L148" s="127" t="s">
        <v>292</v>
      </c>
      <c r="M148" s="127"/>
      <c r="N148" s="127"/>
      <c r="O148" s="53">
        <v>980</v>
      </c>
      <c r="P148" s="53">
        <v>980</v>
      </c>
      <c r="Q148" s="53"/>
      <c r="R148" s="53"/>
      <c r="S148" s="53">
        <f t="shared" si="0"/>
        <v>980</v>
      </c>
      <c r="T148" s="83" t="s">
        <v>616</v>
      </c>
      <c r="U148" s="83">
        <v>1</v>
      </c>
      <c r="V148" s="83">
        <v>3</v>
      </c>
      <c r="W148" s="55"/>
      <c r="X148" s="47">
        <v>1</v>
      </c>
      <c r="Y148" s="47">
        <v>1</v>
      </c>
      <c r="Z148" s="46"/>
      <c r="AA148" s="128"/>
      <c r="AB148" s="46"/>
      <c r="AC148" s="46"/>
      <c r="AD148" s="46"/>
    </row>
    <row r="149" spans="1:30" s="6" customFormat="1" ht="42" customHeight="1">
      <c r="A149" s="126">
        <v>63</v>
      </c>
      <c r="B149" s="126">
        <v>2</v>
      </c>
      <c r="C149" s="47" t="s">
        <v>740</v>
      </c>
      <c r="D149" s="47">
        <v>2</v>
      </c>
      <c r="E149" s="47">
        <v>4</v>
      </c>
      <c r="F149" s="47">
        <v>7</v>
      </c>
      <c r="G149" s="127"/>
      <c r="H149" s="208" t="s">
        <v>617</v>
      </c>
      <c r="I149" s="127" t="s">
        <v>446</v>
      </c>
      <c r="J149" s="127"/>
      <c r="K149" s="127"/>
      <c r="L149" s="127" t="s">
        <v>618</v>
      </c>
      <c r="M149" s="127"/>
      <c r="N149" s="127"/>
      <c r="O149" s="53">
        <v>860</v>
      </c>
      <c r="P149" s="53">
        <v>860</v>
      </c>
      <c r="Q149" s="53"/>
      <c r="R149" s="53"/>
      <c r="S149" s="53">
        <f t="shared" si="0"/>
        <v>860</v>
      </c>
      <c r="T149" s="83" t="s">
        <v>619</v>
      </c>
      <c r="U149" s="83">
        <v>1</v>
      </c>
      <c r="V149" s="83">
        <v>3</v>
      </c>
      <c r="W149" s="55"/>
      <c r="X149" s="47">
        <v>1</v>
      </c>
      <c r="Y149" s="47">
        <v>1</v>
      </c>
      <c r="Z149" s="46"/>
      <c r="AA149" s="128"/>
      <c r="AB149" s="46"/>
      <c r="AC149" s="46"/>
      <c r="AD149" s="46"/>
    </row>
    <row r="150" spans="1:30" s="6" customFormat="1" ht="44.25" customHeight="1">
      <c r="A150" s="126">
        <v>67</v>
      </c>
      <c r="B150" s="126">
        <v>2</v>
      </c>
      <c r="C150" s="47" t="s">
        <v>741</v>
      </c>
      <c r="D150" s="47">
        <v>1</v>
      </c>
      <c r="E150" s="47">
        <v>4</v>
      </c>
      <c r="F150" s="47">
        <v>7</v>
      </c>
      <c r="G150" s="127"/>
      <c r="H150" s="208" t="s">
        <v>620</v>
      </c>
      <c r="I150" s="127" t="s">
        <v>621</v>
      </c>
      <c r="J150" s="127"/>
      <c r="K150" s="127"/>
      <c r="L150" s="127" t="s">
        <v>622</v>
      </c>
      <c r="M150" s="127"/>
      <c r="N150" s="127"/>
      <c r="O150" s="53">
        <v>994</v>
      </c>
      <c r="P150" s="53">
        <v>980</v>
      </c>
      <c r="Q150" s="53"/>
      <c r="R150" s="53"/>
      <c r="S150" s="53">
        <f t="shared" si="0"/>
        <v>980</v>
      </c>
      <c r="T150" s="83" t="s">
        <v>559</v>
      </c>
      <c r="U150" s="83">
        <v>1</v>
      </c>
      <c r="V150" s="83">
        <v>3</v>
      </c>
      <c r="W150" s="55"/>
      <c r="X150" s="47">
        <v>1</v>
      </c>
      <c r="Y150" s="47">
        <v>1</v>
      </c>
      <c r="Z150" s="46"/>
      <c r="AA150" s="128"/>
      <c r="AB150" s="46"/>
      <c r="AC150" s="46"/>
      <c r="AD150" s="46"/>
    </row>
    <row r="151" spans="1:30" s="6" customFormat="1" ht="46.5" customHeight="1">
      <c r="A151" s="126">
        <v>68</v>
      </c>
      <c r="B151" s="126">
        <v>2</v>
      </c>
      <c r="C151" s="47" t="s">
        <v>742</v>
      </c>
      <c r="D151" s="47">
        <v>1</v>
      </c>
      <c r="E151" s="47">
        <v>4</v>
      </c>
      <c r="F151" s="47">
        <v>7</v>
      </c>
      <c r="G151" s="127"/>
      <c r="H151" s="208" t="s">
        <v>623</v>
      </c>
      <c r="I151" s="127" t="s">
        <v>438</v>
      </c>
      <c r="J151" s="127"/>
      <c r="K151" s="127"/>
      <c r="L151" s="127" t="s">
        <v>624</v>
      </c>
      <c r="M151" s="127"/>
      <c r="N151" s="127"/>
      <c r="O151" s="53">
        <v>800</v>
      </c>
      <c r="P151" s="53">
        <v>795</v>
      </c>
      <c r="Q151" s="53"/>
      <c r="R151" s="53"/>
      <c r="S151" s="53">
        <f t="shared" si="0"/>
        <v>795</v>
      </c>
      <c r="T151" s="83" t="s">
        <v>625</v>
      </c>
      <c r="U151" s="83">
        <v>1</v>
      </c>
      <c r="V151" s="83">
        <v>3</v>
      </c>
      <c r="W151" s="55"/>
      <c r="X151" s="47">
        <v>1</v>
      </c>
      <c r="Y151" s="47">
        <v>1</v>
      </c>
      <c r="Z151" s="46"/>
      <c r="AA151" s="128"/>
      <c r="AB151" s="46"/>
      <c r="AC151" s="46"/>
      <c r="AD151" s="46"/>
    </row>
    <row r="152" spans="1:30" s="6" customFormat="1" ht="45" customHeight="1">
      <c r="A152" s="126">
        <v>70</v>
      </c>
      <c r="B152" s="126">
        <v>2</v>
      </c>
      <c r="C152" s="47" t="s">
        <v>743</v>
      </c>
      <c r="D152" s="47">
        <v>2</v>
      </c>
      <c r="E152" s="47">
        <v>4</v>
      </c>
      <c r="F152" s="47">
        <v>7</v>
      </c>
      <c r="G152" s="127"/>
      <c r="H152" s="208" t="s">
        <v>626</v>
      </c>
      <c r="I152" s="127" t="s">
        <v>438</v>
      </c>
      <c r="J152" s="127"/>
      <c r="K152" s="127"/>
      <c r="L152" s="127" t="s">
        <v>624</v>
      </c>
      <c r="M152" s="127"/>
      <c r="N152" s="127"/>
      <c r="O152" s="53">
        <v>840</v>
      </c>
      <c r="P152" s="53">
        <v>810</v>
      </c>
      <c r="Q152" s="53"/>
      <c r="R152" s="53"/>
      <c r="S152" s="53">
        <f t="shared" si="0"/>
        <v>810</v>
      </c>
      <c r="T152" s="83" t="s">
        <v>627</v>
      </c>
      <c r="U152" s="83">
        <v>1</v>
      </c>
      <c r="V152" s="83">
        <v>3</v>
      </c>
      <c r="W152" s="55"/>
      <c r="X152" s="47">
        <v>1</v>
      </c>
      <c r="Y152" s="47">
        <v>1</v>
      </c>
      <c r="Z152" s="46"/>
      <c r="AA152" s="128"/>
      <c r="AB152" s="46"/>
      <c r="AC152" s="46"/>
      <c r="AD152" s="46"/>
    </row>
    <row r="153" spans="1:30" s="6" customFormat="1" ht="41.25" customHeight="1">
      <c r="A153" s="126">
        <v>75</v>
      </c>
      <c r="B153" s="126">
        <v>2</v>
      </c>
      <c r="C153" s="47" t="s">
        <v>744</v>
      </c>
      <c r="D153" s="47">
        <v>2</v>
      </c>
      <c r="E153" s="47">
        <v>4</v>
      </c>
      <c r="F153" s="47">
        <v>7</v>
      </c>
      <c r="G153" s="127"/>
      <c r="H153" s="208" t="s">
        <v>628</v>
      </c>
      <c r="I153" s="127" t="s">
        <v>577</v>
      </c>
      <c r="J153" s="127"/>
      <c r="K153" s="127"/>
      <c r="L153" s="127" t="s">
        <v>611</v>
      </c>
      <c r="M153" s="127"/>
      <c r="N153" s="127"/>
      <c r="O153" s="53">
        <v>350</v>
      </c>
      <c r="P153" s="53">
        <v>345</v>
      </c>
      <c r="Q153" s="53"/>
      <c r="R153" s="53"/>
      <c r="S153" s="53">
        <f t="shared" si="0"/>
        <v>345</v>
      </c>
      <c r="T153" s="83" t="s">
        <v>629</v>
      </c>
      <c r="U153" s="83">
        <v>1</v>
      </c>
      <c r="V153" s="83">
        <v>3</v>
      </c>
      <c r="W153" s="55"/>
      <c r="X153" s="47">
        <v>1</v>
      </c>
      <c r="Y153" s="47">
        <v>1</v>
      </c>
      <c r="Z153" s="46"/>
      <c r="AA153" s="128"/>
      <c r="AB153" s="46"/>
      <c r="AC153" s="46"/>
      <c r="AD153" s="46"/>
    </row>
    <row r="154" spans="1:30" s="6" customFormat="1" ht="45.75" customHeight="1">
      <c r="A154" s="126">
        <v>82</v>
      </c>
      <c r="B154" s="126">
        <v>2</v>
      </c>
      <c r="C154" s="47" t="s">
        <v>745</v>
      </c>
      <c r="D154" s="47">
        <v>1</v>
      </c>
      <c r="E154" s="47">
        <v>4</v>
      </c>
      <c r="F154" s="47">
        <v>7</v>
      </c>
      <c r="G154" s="127"/>
      <c r="H154" s="208" t="s">
        <v>630</v>
      </c>
      <c r="I154" s="127" t="s">
        <v>377</v>
      </c>
      <c r="J154" s="127"/>
      <c r="K154" s="127"/>
      <c r="L154" s="127" t="s">
        <v>631</v>
      </c>
      <c r="M154" s="127"/>
      <c r="N154" s="127"/>
      <c r="O154" s="53">
        <v>500</v>
      </c>
      <c r="P154" s="53">
        <v>472</v>
      </c>
      <c r="Q154" s="53"/>
      <c r="R154" s="53"/>
      <c r="S154" s="53">
        <f t="shared" si="0"/>
        <v>472</v>
      </c>
      <c r="T154" s="83" t="s">
        <v>632</v>
      </c>
      <c r="U154" s="83">
        <v>1</v>
      </c>
      <c r="V154" s="83">
        <v>3</v>
      </c>
      <c r="W154" s="55"/>
      <c r="X154" s="47">
        <v>1</v>
      </c>
      <c r="Y154" s="47">
        <v>1</v>
      </c>
      <c r="Z154" s="46"/>
      <c r="AA154" s="128"/>
      <c r="AB154" s="46"/>
      <c r="AC154" s="46"/>
      <c r="AD154" s="46"/>
    </row>
    <row r="155" spans="1:30" s="6" customFormat="1" ht="51" customHeight="1">
      <c r="A155" s="126">
        <v>85</v>
      </c>
      <c r="B155" s="126">
        <v>2</v>
      </c>
      <c r="C155" s="47" t="s">
        <v>746</v>
      </c>
      <c r="D155" s="47">
        <v>2</v>
      </c>
      <c r="E155" s="47">
        <v>4</v>
      </c>
      <c r="F155" s="47">
        <v>7</v>
      </c>
      <c r="G155" s="127"/>
      <c r="H155" s="208" t="s">
        <v>633</v>
      </c>
      <c r="I155" s="127" t="s">
        <v>631</v>
      </c>
      <c r="J155" s="127"/>
      <c r="K155" s="127"/>
      <c r="L155" s="127" t="s">
        <v>634</v>
      </c>
      <c r="M155" s="127"/>
      <c r="N155" s="127"/>
      <c r="O155" s="53">
        <v>350</v>
      </c>
      <c r="P155" s="53">
        <v>348</v>
      </c>
      <c r="Q155" s="53"/>
      <c r="R155" s="53"/>
      <c r="S155" s="53">
        <f t="shared" si="0"/>
        <v>348</v>
      </c>
      <c r="T155" s="83" t="s">
        <v>635</v>
      </c>
      <c r="U155" s="83">
        <v>1</v>
      </c>
      <c r="V155" s="83">
        <v>3</v>
      </c>
      <c r="W155" s="55"/>
      <c r="X155" s="47">
        <v>1</v>
      </c>
      <c r="Y155" s="47">
        <v>1</v>
      </c>
      <c r="Z155" s="46"/>
      <c r="AA155" s="128"/>
      <c r="AB155" s="46"/>
      <c r="AC155" s="46"/>
      <c r="AD155" s="46"/>
    </row>
    <row r="156" spans="1:30" s="6" customFormat="1" ht="42.75" customHeight="1">
      <c r="A156" s="126">
        <v>96</v>
      </c>
      <c r="B156" s="126">
        <v>2</v>
      </c>
      <c r="C156" s="47" t="s">
        <v>747</v>
      </c>
      <c r="D156" s="47">
        <v>2</v>
      </c>
      <c r="E156" s="47">
        <v>4</v>
      </c>
      <c r="F156" s="47">
        <v>7</v>
      </c>
      <c r="G156" s="127"/>
      <c r="H156" s="208" t="s">
        <v>636</v>
      </c>
      <c r="I156" s="127" t="s">
        <v>637</v>
      </c>
      <c r="J156" s="127"/>
      <c r="K156" s="127"/>
      <c r="L156" s="127" t="s">
        <v>488</v>
      </c>
      <c r="M156" s="127"/>
      <c r="N156" s="127"/>
      <c r="O156" s="53">
        <v>260</v>
      </c>
      <c r="P156" s="53">
        <v>257</v>
      </c>
      <c r="Q156" s="53"/>
      <c r="R156" s="53"/>
      <c r="S156" s="53">
        <f t="shared" si="0"/>
        <v>257</v>
      </c>
      <c r="T156" s="83" t="s">
        <v>638</v>
      </c>
      <c r="U156" s="83">
        <v>1</v>
      </c>
      <c r="V156" s="83">
        <v>3</v>
      </c>
      <c r="W156" s="55"/>
      <c r="X156" s="47">
        <v>1</v>
      </c>
      <c r="Y156" s="47">
        <v>1</v>
      </c>
      <c r="Z156" s="46"/>
      <c r="AA156" s="128"/>
      <c r="AB156" s="46"/>
      <c r="AC156" s="46"/>
      <c r="AD156" s="46"/>
    </row>
    <row r="157" spans="1:30" s="6" customFormat="1" ht="43.5" customHeight="1">
      <c r="A157" s="126">
        <v>110</v>
      </c>
      <c r="B157" s="126">
        <v>2</v>
      </c>
      <c r="C157" s="47" t="s">
        <v>748</v>
      </c>
      <c r="D157" s="47">
        <v>1</v>
      </c>
      <c r="E157" s="47">
        <v>4</v>
      </c>
      <c r="F157" s="47">
        <v>7</v>
      </c>
      <c r="G157" s="127"/>
      <c r="H157" s="208" t="s">
        <v>614</v>
      </c>
      <c r="I157" s="127" t="s">
        <v>639</v>
      </c>
      <c r="J157" s="127"/>
      <c r="K157" s="127"/>
      <c r="L157" s="127" t="s">
        <v>640</v>
      </c>
      <c r="M157" s="127"/>
      <c r="N157" s="127"/>
      <c r="O157" s="53">
        <v>250</v>
      </c>
      <c r="P157" s="53">
        <v>242.5</v>
      </c>
      <c r="Q157" s="53"/>
      <c r="R157" s="53"/>
      <c r="S157" s="53">
        <f t="shared" si="0"/>
        <v>242.5</v>
      </c>
      <c r="T157" s="83" t="s">
        <v>616</v>
      </c>
      <c r="U157" s="83">
        <v>1</v>
      </c>
      <c r="V157" s="83">
        <v>3</v>
      </c>
      <c r="W157" s="55"/>
      <c r="X157" s="47">
        <v>1</v>
      </c>
      <c r="Y157" s="47">
        <v>1</v>
      </c>
      <c r="Z157" s="46"/>
      <c r="AA157" s="128"/>
      <c r="AB157" s="46"/>
      <c r="AC157" s="46"/>
      <c r="AD157" s="46"/>
    </row>
    <row r="158" spans="1:30" s="6" customFormat="1" ht="51" customHeight="1">
      <c r="A158" s="126">
        <v>111</v>
      </c>
      <c r="B158" s="126">
        <v>2</v>
      </c>
      <c r="C158" s="47" t="s">
        <v>749</v>
      </c>
      <c r="D158" s="47">
        <v>2</v>
      </c>
      <c r="E158" s="47">
        <v>4</v>
      </c>
      <c r="F158" s="47">
        <v>7</v>
      </c>
      <c r="G158" s="127"/>
      <c r="H158" s="208" t="s">
        <v>641</v>
      </c>
      <c r="I158" s="127" t="s">
        <v>639</v>
      </c>
      <c r="J158" s="127"/>
      <c r="K158" s="127"/>
      <c r="L158" s="127" t="s">
        <v>640</v>
      </c>
      <c r="M158" s="127"/>
      <c r="N158" s="127"/>
      <c r="O158" s="53">
        <v>750</v>
      </c>
      <c r="P158" s="53">
        <v>744.96</v>
      </c>
      <c r="Q158" s="53"/>
      <c r="R158" s="53"/>
      <c r="S158" s="53">
        <f t="shared" si="0"/>
        <v>744.96</v>
      </c>
      <c r="T158" s="83" t="s">
        <v>642</v>
      </c>
      <c r="U158" s="83">
        <v>1</v>
      </c>
      <c r="V158" s="83">
        <v>3</v>
      </c>
      <c r="W158" s="55"/>
      <c r="X158" s="47">
        <v>1</v>
      </c>
      <c r="Y158" s="47">
        <v>1</v>
      </c>
      <c r="Z158" s="46"/>
      <c r="AA158" s="128"/>
      <c r="AB158" s="46"/>
      <c r="AC158" s="46"/>
      <c r="AD158" s="46"/>
    </row>
    <row r="159" spans="1:30" s="6" customFormat="1" ht="43.5" customHeight="1">
      <c r="A159" s="126">
        <v>122</v>
      </c>
      <c r="B159" s="126">
        <v>2</v>
      </c>
      <c r="C159" s="47" t="s">
        <v>750</v>
      </c>
      <c r="D159" s="47">
        <v>1</v>
      </c>
      <c r="E159" s="47">
        <v>4</v>
      </c>
      <c r="F159" s="47">
        <v>7</v>
      </c>
      <c r="G159" s="127"/>
      <c r="H159" s="208" t="s">
        <v>643</v>
      </c>
      <c r="I159" s="127" t="s">
        <v>473</v>
      </c>
      <c r="J159" s="127"/>
      <c r="K159" s="127"/>
      <c r="L159" s="127" t="s">
        <v>391</v>
      </c>
      <c r="M159" s="127"/>
      <c r="N159" s="127"/>
      <c r="O159" s="53">
        <v>980</v>
      </c>
      <c r="P159" s="53">
        <v>959.97</v>
      </c>
      <c r="Q159" s="53"/>
      <c r="R159" s="53"/>
      <c r="S159" s="53">
        <f t="shared" si="0"/>
        <v>959.97</v>
      </c>
      <c r="T159" s="83" t="s">
        <v>644</v>
      </c>
      <c r="U159" s="83">
        <v>1</v>
      </c>
      <c r="V159" s="83">
        <v>3</v>
      </c>
      <c r="W159" s="55"/>
      <c r="X159" s="47">
        <v>1</v>
      </c>
      <c r="Y159" s="47">
        <v>1</v>
      </c>
      <c r="Z159" s="46"/>
      <c r="AA159" s="128"/>
      <c r="AB159" s="46"/>
      <c r="AC159" s="46"/>
      <c r="AD159" s="46"/>
    </row>
    <row r="160" spans="1:30" s="6" customFormat="1" ht="57" customHeight="1">
      <c r="A160" s="126">
        <v>130</v>
      </c>
      <c r="B160" s="126">
        <v>2</v>
      </c>
      <c r="C160" s="47" t="s">
        <v>751</v>
      </c>
      <c r="D160" s="47">
        <v>1</v>
      </c>
      <c r="E160" s="47">
        <v>4</v>
      </c>
      <c r="F160" s="47">
        <v>7</v>
      </c>
      <c r="G160" s="127"/>
      <c r="H160" s="208" t="s">
        <v>645</v>
      </c>
      <c r="I160" s="127" t="s">
        <v>412</v>
      </c>
      <c r="J160" s="127"/>
      <c r="K160" s="127"/>
      <c r="L160" s="127" t="s">
        <v>646</v>
      </c>
      <c r="M160" s="127"/>
      <c r="N160" s="127"/>
      <c r="O160" s="53">
        <v>990</v>
      </c>
      <c r="P160" s="53">
        <v>987.5</v>
      </c>
      <c r="Q160" s="53"/>
      <c r="R160" s="53"/>
      <c r="S160" s="53">
        <f t="shared" si="0"/>
        <v>987.5</v>
      </c>
      <c r="T160" s="83" t="s">
        <v>647</v>
      </c>
      <c r="U160" s="83">
        <v>1</v>
      </c>
      <c r="V160" s="83">
        <v>3</v>
      </c>
      <c r="W160" s="55"/>
      <c r="X160" s="47">
        <v>1</v>
      </c>
      <c r="Y160" s="47">
        <v>1</v>
      </c>
      <c r="Z160" s="46"/>
      <c r="AA160" s="128"/>
      <c r="AB160" s="46"/>
      <c r="AC160" s="46"/>
      <c r="AD160" s="46"/>
    </row>
    <row r="161" spans="1:30" s="6" customFormat="1" ht="43.5" customHeight="1">
      <c r="A161" s="126">
        <v>140</v>
      </c>
      <c r="B161" s="126">
        <v>2</v>
      </c>
      <c r="C161" s="47" t="s">
        <v>752</v>
      </c>
      <c r="D161" s="47">
        <v>1</v>
      </c>
      <c r="E161" s="47">
        <v>4</v>
      </c>
      <c r="F161" s="47">
        <v>7</v>
      </c>
      <c r="G161" s="127"/>
      <c r="H161" s="208" t="s">
        <v>648</v>
      </c>
      <c r="I161" s="127" t="s">
        <v>649</v>
      </c>
      <c r="J161" s="127"/>
      <c r="K161" s="127"/>
      <c r="L161" s="127" t="s">
        <v>412</v>
      </c>
      <c r="M161" s="127"/>
      <c r="N161" s="127"/>
      <c r="O161" s="53">
        <v>815</v>
      </c>
      <c r="P161" s="53">
        <v>810</v>
      </c>
      <c r="Q161" s="53"/>
      <c r="R161" s="53"/>
      <c r="S161" s="53">
        <f t="shared" si="0"/>
        <v>810</v>
      </c>
      <c r="T161" s="83" t="s">
        <v>650</v>
      </c>
      <c r="U161" s="83">
        <v>1</v>
      </c>
      <c r="V161" s="83">
        <v>3</v>
      </c>
      <c r="W161" s="55"/>
      <c r="X161" s="47">
        <v>1</v>
      </c>
      <c r="Y161" s="47">
        <v>1</v>
      </c>
      <c r="Z161" s="46"/>
      <c r="AA161" s="128"/>
      <c r="AB161" s="46"/>
      <c r="AC161" s="46"/>
      <c r="AD161" s="46"/>
    </row>
    <row r="162" spans="1:30" s="6" customFormat="1" ht="41.25" customHeight="1">
      <c r="A162" s="126">
        <v>141</v>
      </c>
      <c r="B162" s="126">
        <v>2</v>
      </c>
      <c r="C162" s="47" t="s">
        <v>753</v>
      </c>
      <c r="D162" s="47">
        <v>1</v>
      </c>
      <c r="E162" s="47">
        <v>4</v>
      </c>
      <c r="F162" s="47">
        <v>7</v>
      </c>
      <c r="G162" s="127"/>
      <c r="H162" s="208" t="s">
        <v>651</v>
      </c>
      <c r="I162" s="127" t="s">
        <v>652</v>
      </c>
      <c r="J162" s="127"/>
      <c r="K162" s="127"/>
      <c r="L162" s="127" t="s">
        <v>649</v>
      </c>
      <c r="M162" s="127"/>
      <c r="N162" s="127"/>
      <c r="O162" s="53">
        <v>990</v>
      </c>
      <c r="P162" s="53">
        <v>983</v>
      </c>
      <c r="Q162" s="53"/>
      <c r="R162" s="53"/>
      <c r="S162" s="53">
        <f t="shared" si="0"/>
        <v>983</v>
      </c>
      <c r="T162" s="83" t="s">
        <v>653</v>
      </c>
      <c r="U162" s="83">
        <v>1</v>
      </c>
      <c r="V162" s="83">
        <v>3</v>
      </c>
      <c r="W162" s="55"/>
      <c r="X162" s="47">
        <v>1</v>
      </c>
      <c r="Y162" s="47">
        <v>1</v>
      </c>
      <c r="Z162" s="46"/>
      <c r="AA162" s="128"/>
      <c r="AB162" s="46"/>
      <c r="AC162" s="46"/>
      <c r="AD162" s="46"/>
    </row>
    <row r="163" spans="1:30" s="6" customFormat="1" ht="51" customHeight="1">
      <c r="A163" s="126">
        <v>142</v>
      </c>
      <c r="B163" s="126">
        <v>2</v>
      </c>
      <c r="C163" s="47" t="s">
        <v>754</v>
      </c>
      <c r="D163" s="47">
        <v>1</v>
      </c>
      <c r="E163" s="47">
        <v>4</v>
      </c>
      <c r="F163" s="47">
        <v>7</v>
      </c>
      <c r="G163" s="127"/>
      <c r="H163" s="208" t="s">
        <v>873</v>
      </c>
      <c r="I163" s="127" t="s">
        <v>418</v>
      </c>
      <c r="J163" s="127"/>
      <c r="K163" s="127"/>
      <c r="L163" s="127" t="s">
        <v>412</v>
      </c>
      <c r="M163" s="127"/>
      <c r="N163" s="127"/>
      <c r="O163" s="53">
        <v>985</v>
      </c>
      <c r="P163" s="53">
        <v>981</v>
      </c>
      <c r="Q163" s="53"/>
      <c r="R163" s="53"/>
      <c r="S163" s="53">
        <f t="shared" si="0"/>
        <v>981</v>
      </c>
      <c r="T163" s="83" t="s">
        <v>654</v>
      </c>
      <c r="U163" s="83">
        <v>1</v>
      </c>
      <c r="V163" s="83">
        <v>3</v>
      </c>
      <c r="W163" s="55"/>
      <c r="X163" s="47">
        <v>1</v>
      </c>
      <c r="Y163" s="47">
        <v>1</v>
      </c>
      <c r="Z163" s="46"/>
      <c r="AA163" s="128"/>
      <c r="AB163" s="46"/>
      <c r="AC163" s="46"/>
      <c r="AD163" s="46"/>
    </row>
    <row r="164" spans="1:30" s="6" customFormat="1" ht="43.5" customHeight="1">
      <c r="A164" s="126">
        <v>144</v>
      </c>
      <c r="B164" s="126">
        <v>2</v>
      </c>
      <c r="C164" s="47" t="s">
        <v>755</v>
      </c>
      <c r="D164" s="47">
        <v>1</v>
      </c>
      <c r="E164" s="47">
        <v>4</v>
      </c>
      <c r="F164" s="47">
        <v>7</v>
      </c>
      <c r="G164" s="127"/>
      <c r="H164" s="208" t="s">
        <v>655</v>
      </c>
      <c r="I164" s="127" t="s">
        <v>477</v>
      </c>
      <c r="J164" s="127"/>
      <c r="K164" s="127"/>
      <c r="L164" s="127" t="s">
        <v>479</v>
      </c>
      <c r="M164" s="127"/>
      <c r="N164" s="127"/>
      <c r="O164" s="53">
        <v>980</v>
      </c>
      <c r="P164" s="53">
        <v>976</v>
      </c>
      <c r="Q164" s="53"/>
      <c r="R164" s="53"/>
      <c r="S164" s="53">
        <f t="shared" si="0"/>
        <v>976</v>
      </c>
      <c r="T164" s="83" t="s">
        <v>656</v>
      </c>
      <c r="U164" s="83">
        <v>1</v>
      </c>
      <c r="V164" s="83">
        <v>3</v>
      </c>
      <c r="W164" s="55"/>
      <c r="X164" s="47">
        <v>1</v>
      </c>
      <c r="Y164" s="47">
        <v>1</v>
      </c>
      <c r="Z164" s="46"/>
      <c r="AA164" s="128"/>
      <c r="AB164" s="46"/>
      <c r="AC164" s="46"/>
      <c r="AD164" s="46"/>
    </row>
    <row r="165" spans="1:30" s="6" customFormat="1" ht="51.75" customHeight="1">
      <c r="A165" s="126">
        <v>146</v>
      </c>
      <c r="B165" s="126">
        <v>2</v>
      </c>
      <c r="C165" s="47" t="s">
        <v>756</v>
      </c>
      <c r="D165" s="47">
        <v>1</v>
      </c>
      <c r="E165" s="47">
        <v>4</v>
      </c>
      <c r="F165" s="47">
        <v>7</v>
      </c>
      <c r="G165" s="127"/>
      <c r="H165" s="208" t="s">
        <v>657</v>
      </c>
      <c r="I165" s="127" t="s">
        <v>477</v>
      </c>
      <c r="J165" s="127"/>
      <c r="K165" s="127"/>
      <c r="L165" s="127" t="s">
        <v>479</v>
      </c>
      <c r="M165" s="127"/>
      <c r="N165" s="127"/>
      <c r="O165" s="53">
        <v>990</v>
      </c>
      <c r="P165" s="53">
        <v>986</v>
      </c>
      <c r="Q165" s="53"/>
      <c r="R165" s="53"/>
      <c r="S165" s="53">
        <f t="shared" si="0"/>
        <v>986</v>
      </c>
      <c r="T165" s="83" t="s">
        <v>658</v>
      </c>
      <c r="U165" s="83">
        <v>1</v>
      </c>
      <c r="V165" s="83">
        <v>3</v>
      </c>
      <c r="W165" s="55"/>
      <c r="X165" s="47">
        <v>1</v>
      </c>
      <c r="Y165" s="47">
        <v>1</v>
      </c>
      <c r="Z165" s="46"/>
      <c r="AA165" s="128"/>
      <c r="AB165" s="46"/>
      <c r="AC165" s="46"/>
      <c r="AD165" s="46"/>
    </row>
    <row r="166" spans="1:30" s="6" customFormat="1" ht="45" customHeight="1">
      <c r="A166" s="126">
        <v>158</v>
      </c>
      <c r="B166" s="126">
        <v>2</v>
      </c>
      <c r="C166" s="47" t="s">
        <v>757</v>
      </c>
      <c r="D166" s="47">
        <v>2</v>
      </c>
      <c r="E166" s="47">
        <v>4</v>
      </c>
      <c r="F166" s="47">
        <v>7</v>
      </c>
      <c r="G166" s="127"/>
      <c r="H166" s="208" t="s">
        <v>830</v>
      </c>
      <c r="I166" s="127" t="s">
        <v>520</v>
      </c>
      <c r="J166" s="127"/>
      <c r="K166" s="127"/>
      <c r="L166" s="127" t="s">
        <v>529</v>
      </c>
      <c r="M166" s="127"/>
      <c r="N166" s="127"/>
      <c r="O166" s="53">
        <v>280</v>
      </c>
      <c r="P166" s="53">
        <v>265</v>
      </c>
      <c r="Q166" s="53"/>
      <c r="R166" s="53"/>
      <c r="S166" s="53">
        <f t="shared" si="0"/>
        <v>265</v>
      </c>
      <c r="T166" s="83" t="s">
        <v>659</v>
      </c>
      <c r="U166" s="83">
        <v>1</v>
      </c>
      <c r="V166" s="83">
        <v>3</v>
      </c>
      <c r="W166" s="55"/>
      <c r="X166" s="47">
        <v>1</v>
      </c>
      <c r="Y166" s="47">
        <v>1</v>
      </c>
      <c r="Z166" s="46"/>
      <c r="AA166" s="128"/>
      <c r="AB166" s="46"/>
      <c r="AC166" s="46"/>
      <c r="AD166" s="46"/>
    </row>
    <row r="167" spans="1:30" s="6" customFormat="1" ht="20.25" customHeight="1">
      <c r="A167" s="129"/>
      <c r="B167" s="129"/>
      <c r="C167" s="46"/>
      <c r="D167" s="46"/>
      <c r="E167" s="46"/>
      <c r="F167" s="130"/>
      <c r="G167" s="130"/>
      <c r="H167" s="209"/>
      <c r="I167" s="130"/>
      <c r="J167" s="130"/>
      <c r="K167" s="46"/>
      <c r="L167" s="130"/>
      <c r="M167" s="130"/>
      <c r="N167" s="130"/>
      <c r="O167" s="123"/>
      <c r="P167" s="123"/>
      <c r="Q167" s="123"/>
      <c r="R167" s="123"/>
      <c r="S167" s="123"/>
      <c r="T167" s="131"/>
      <c r="U167" s="131"/>
      <c r="V167" s="131"/>
      <c r="W167" s="125"/>
      <c r="X167" s="125"/>
      <c r="Y167" s="46"/>
      <c r="Z167" s="46"/>
      <c r="AA167" s="128"/>
      <c r="AB167" s="46"/>
      <c r="AC167" s="46"/>
      <c r="AD167" s="46"/>
    </row>
    <row r="168" spans="1:30" s="6" customFormat="1" ht="42.75" customHeight="1">
      <c r="A168" s="126">
        <v>139</v>
      </c>
      <c r="B168" s="126">
        <v>2</v>
      </c>
      <c r="C168" s="47" t="s">
        <v>758</v>
      </c>
      <c r="D168" s="47">
        <v>2</v>
      </c>
      <c r="E168" s="47">
        <v>4</v>
      </c>
      <c r="F168" s="47">
        <v>7</v>
      </c>
      <c r="G168" s="127"/>
      <c r="H168" s="208" t="s">
        <v>660</v>
      </c>
      <c r="I168" s="127" t="s">
        <v>479</v>
      </c>
      <c r="J168" s="127"/>
      <c r="K168" s="47"/>
      <c r="L168" s="127" t="s">
        <v>382</v>
      </c>
      <c r="M168" s="127"/>
      <c r="N168" s="127"/>
      <c r="O168" s="53">
        <v>940</v>
      </c>
      <c r="P168" s="53">
        <v>821</v>
      </c>
      <c r="Q168" s="53"/>
      <c r="R168" s="53"/>
      <c r="S168" s="53">
        <f>P168</f>
        <v>821</v>
      </c>
      <c r="T168" s="83" t="s">
        <v>661</v>
      </c>
      <c r="U168" s="83">
        <v>1</v>
      </c>
      <c r="V168" s="83">
        <v>3</v>
      </c>
      <c r="W168" s="55"/>
      <c r="X168" s="47">
        <v>1</v>
      </c>
      <c r="Y168" s="47">
        <v>1</v>
      </c>
      <c r="Z168" s="46"/>
      <c r="AA168" s="128"/>
      <c r="AB168" s="46"/>
      <c r="AC168" s="46"/>
      <c r="AD168" s="46"/>
    </row>
    <row r="169" spans="1:30" s="6" customFormat="1" ht="57" customHeight="1">
      <c r="A169" s="126">
        <v>145</v>
      </c>
      <c r="B169" s="126">
        <v>2</v>
      </c>
      <c r="C169" s="47" t="s">
        <v>759</v>
      </c>
      <c r="D169" s="47">
        <v>2</v>
      </c>
      <c r="E169" s="47">
        <v>4</v>
      </c>
      <c r="F169" s="47">
        <v>7</v>
      </c>
      <c r="G169" s="127"/>
      <c r="H169" s="208" t="s">
        <v>662</v>
      </c>
      <c r="I169" s="127" t="s">
        <v>477</v>
      </c>
      <c r="J169" s="127"/>
      <c r="K169" s="47"/>
      <c r="L169" s="127" t="s">
        <v>411</v>
      </c>
      <c r="M169" s="127"/>
      <c r="N169" s="127"/>
      <c r="O169" s="53">
        <v>980</v>
      </c>
      <c r="P169" s="53">
        <v>975</v>
      </c>
      <c r="Q169" s="53"/>
      <c r="R169" s="53"/>
      <c r="S169" s="53">
        <f t="shared" ref="S169:S172" si="1">P169</f>
        <v>975</v>
      </c>
      <c r="T169" s="83" t="s">
        <v>663</v>
      </c>
      <c r="U169" s="83">
        <v>1</v>
      </c>
      <c r="V169" s="83">
        <v>3</v>
      </c>
      <c r="W169" s="55"/>
      <c r="X169" s="47">
        <v>1</v>
      </c>
      <c r="Y169" s="47">
        <v>1</v>
      </c>
      <c r="Z169" s="46"/>
      <c r="AA169" s="128"/>
      <c r="AB169" s="46"/>
      <c r="AC169" s="46"/>
      <c r="AD169" s="46"/>
    </row>
    <row r="170" spans="1:30" s="6" customFormat="1" ht="51.75" customHeight="1">
      <c r="A170" s="126">
        <v>162</v>
      </c>
      <c r="B170" s="126">
        <v>2</v>
      </c>
      <c r="C170" s="47" t="s">
        <v>760</v>
      </c>
      <c r="D170" s="47">
        <v>2</v>
      </c>
      <c r="E170" s="47">
        <v>4</v>
      </c>
      <c r="F170" s="47">
        <v>7</v>
      </c>
      <c r="G170" s="127"/>
      <c r="H170" s="208" t="s">
        <v>664</v>
      </c>
      <c r="I170" s="127" t="s">
        <v>574</v>
      </c>
      <c r="J170" s="127"/>
      <c r="K170" s="47"/>
      <c r="L170" s="127" t="s">
        <v>665</v>
      </c>
      <c r="M170" s="127"/>
      <c r="N170" s="127"/>
      <c r="O170" s="53">
        <v>299</v>
      </c>
      <c r="P170" s="53">
        <v>297</v>
      </c>
      <c r="Q170" s="53"/>
      <c r="R170" s="53"/>
      <c r="S170" s="53">
        <f t="shared" si="1"/>
        <v>297</v>
      </c>
      <c r="T170" s="83" t="s">
        <v>666</v>
      </c>
      <c r="U170" s="83">
        <v>1</v>
      </c>
      <c r="V170" s="83">
        <v>3</v>
      </c>
      <c r="W170" s="55"/>
      <c r="X170" s="47">
        <v>1</v>
      </c>
      <c r="Y170" s="47">
        <v>1</v>
      </c>
      <c r="Z170" s="46"/>
      <c r="AA170" s="128"/>
      <c r="AB170" s="46"/>
      <c r="AC170" s="46"/>
      <c r="AD170" s="46"/>
    </row>
    <row r="171" spans="1:30" s="6" customFormat="1" ht="51" customHeight="1">
      <c r="A171" s="126">
        <v>109</v>
      </c>
      <c r="B171" s="126">
        <v>2</v>
      </c>
      <c r="C171" s="47" t="s">
        <v>761</v>
      </c>
      <c r="D171" s="47">
        <v>2</v>
      </c>
      <c r="E171" s="47">
        <v>4</v>
      </c>
      <c r="F171" s="47">
        <v>7</v>
      </c>
      <c r="G171" s="127"/>
      <c r="H171" s="208" t="s">
        <v>667</v>
      </c>
      <c r="I171" s="127" t="s">
        <v>466</v>
      </c>
      <c r="J171" s="127"/>
      <c r="K171" s="47"/>
      <c r="L171" s="127" t="s">
        <v>668</v>
      </c>
      <c r="M171" s="127"/>
      <c r="N171" s="127"/>
      <c r="O171" s="53">
        <v>680</v>
      </c>
      <c r="P171" s="53">
        <v>655</v>
      </c>
      <c r="Q171" s="53"/>
      <c r="R171" s="53"/>
      <c r="S171" s="53">
        <f t="shared" si="1"/>
        <v>655</v>
      </c>
      <c r="T171" s="83" t="s">
        <v>669</v>
      </c>
      <c r="U171" s="83">
        <v>1</v>
      </c>
      <c r="V171" s="83">
        <v>3</v>
      </c>
      <c r="W171" s="55"/>
      <c r="X171" s="47">
        <v>1</v>
      </c>
      <c r="Y171" s="47">
        <v>1</v>
      </c>
      <c r="Z171" s="46"/>
      <c r="AA171" s="128"/>
      <c r="AB171" s="46"/>
      <c r="AC171" s="46"/>
      <c r="AD171" s="46"/>
    </row>
    <row r="172" spans="1:30" s="6" customFormat="1" ht="51.75" customHeight="1">
      <c r="A172" s="126">
        <v>99</v>
      </c>
      <c r="B172" s="126">
        <v>2</v>
      </c>
      <c r="C172" s="47" t="s">
        <v>762</v>
      </c>
      <c r="D172" s="47">
        <v>2</v>
      </c>
      <c r="E172" s="47">
        <v>4</v>
      </c>
      <c r="F172" s="47">
        <v>7</v>
      </c>
      <c r="G172" s="127"/>
      <c r="H172" s="208" t="s">
        <v>670</v>
      </c>
      <c r="I172" s="127" t="s">
        <v>671</v>
      </c>
      <c r="J172" s="127"/>
      <c r="K172" s="47"/>
      <c r="L172" s="127" t="s">
        <v>672</v>
      </c>
      <c r="M172" s="127"/>
      <c r="N172" s="127"/>
      <c r="O172" s="53">
        <v>905</v>
      </c>
      <c r="P172" s="53">
        <v>890</v>
      </c>
      <c r="Q172" s="53"/>
      <c r="R172" s="53"/>
      <c r="S172" s="53">
        <f t="shared" si="1"/>
        <v>890</v>
      </c>
      <c r="T172" s="83" t="s">
        <v>673</v>
      </c>
      <c r="U172" s="83">
        <v>1</v>
      </c>
      <c r="V172" s="83">
        <v>3</v>
      </c>
      <c r="W172" s="55"/>
      <c r="X172" s="47">
        <v>1</v>
      </c>
      <c r="Y172" s="47">
        <v>1</v>
      </c>
      <c r="Z172" s="46"/>
      <c r="AA172" s="128"/>
      <c r="AB172" s="46"/>
      <c r="AC172" s="46"/>
      <c r="AD172" s="46"/>
    </row>
    <row r="173" spans="1:30" s="6" customFormat="1" ht="21" customHeight="1">
      <c r="A173" s="129"/>
      <c r="B173" s="129"/>
      <c r="C173" s="46"/>
      <c r="D173" s="46"/>
      <c r="E173" s="46"/>
      <c r="F173" s="130"/>
      <c r="G173" s="130"/>
      <c r="H173" s="209"/>
      <c r="I173" s="130"/>
      <c r="J173" s="130"/>
      <c r="K173" s="46"/>
      <c r="L173" s="130"/>
      <c r="M173" s="130"/>
      <c r="N173" s="130"/>
      <c r="O173" s="123"/>
      <c r="P173" s="123"/>
      <c r="Q173" s="123"/>
      <c r="R173" s="123"/>
      <c r="S173" s="123"/>
      <c r="T173" s="131"/>
      <c r="U173" s="131"/>
      <c r="V173" s="131"/>
      <c r="W173" s="125"/>
      <c r="X173" s="125"/>
      <c r="Y173" s="46"/>
      <c r="Z173" s="46"/>
      <c r="AA173" s="128"/>
      <c r="AB173" s="46"/>
      <c r="AC173" s="46"/>
      <c r="AD173" s="46"/>
    </row>
    <row r="174" spans="1:30" s="6" customFormat="1" ht="66.75" customHeight="1">
      <c r="A174" s="126">
        <v>22</v>
      </c>
      <c r="B174" s="126">
        <v>2</v>
      </c>
      <c r="C174" s="47" t="s">
        <v>674</v>
      </c>
      <c r="D174" s="47">
        <v>1</v>
      </c>
      <c r="E174" s="47">
        <v>4</v>
      </c>
      <c r="F174" s="127">
        <v>7</v>
      </c>
      <c r="G174" s="127"/>
      <c r="H174" s="208" t="s">
        <v>675</v>
      </c>
      <c r="I174" s="127" t="s">
        <v>545</v>
      </c>
      <c r="J174" s="127"/>
      <c r="K174" s="47"/>
      <c r="L174" s="127" t="s">
        <v>538</v>
      </c>
      <c r="M174" s="127"/>
      <c r="N174" s="127"/>
      <c r="O174" s="53">
        <v>967</v>
      </c>
      <c r="P174" s="53">
        <v>927</v>
      </c>
      <c r="Q174" s="53"/>
      <c r="R174" s="53"/>
      <c r="S174" s="53">
        <f>P174</f>
        <v>927</v>
      </c>
      <c r="T174" s="83" t="s">
        <v>676</v>
      </c>
      <c r="U174" s="83">
        <v>1</v>
      </c>
      <c r="V174" s="83">
        <v>3</v>
      </c>
      <c r="W174" s="55"/>
      <c r="X174" s="55">
        <v>1</v>
      </c>
      <c r="Y174" s="47">
        <v>1</v>
      </c>
      <c r="Z174" s="46"/>
      <c r="AA174" s="128"/>
      <c r="AB174" s="46"/>
      <c r="AC174" s="46"/>
      <c r="AD174" s="46"/>
    </row>
    <row r="175" spans="1:30" s="6" customFormat="1" ht="38.25" customHeight="1">
      <c r="A175" s="132">
        <v>148</v>
      </c>
      <c r="B175" s="132">
        <v>2</v>
      </c>
      <c r="C175" s="37" t="s">
        <v>677</v>
      </c>
      <c r="D175" s="37">
        <v>1</v>
      </c>
      <c r="E175" s="37">
        <v>4</v>
      </c>
      <c r="F175" s="133">
        <v>7</v>
      </c>
      <c r="G175" s="133"/>
      <c r="H175" s="210" t="s">
        <v>678</v>
      </c>
      <c r="I175" s="133" t="s">
        <v>477</v>
      </c>
      <c r="J175" s="133"/>
      <c r="K175" s="37"/>
      <c r="L175" s="133" t="s">
        <v>479</v>
      </c>
      <c r="M175" s="133"/>
      <c r="N175" s="133"/>
      <c r="O175" s="43">
        <v>830</v>
      </c>
      <c r="P175" s="43">
        <v>810</v>
      </c>
      <c r="Q175" s="43"/>
      <c r="R175" s="43"/>
      <c r="S175" s="43">
        <f>P175</f>
        <v>810</v>
      </c>
      <c r="T175" s="134" t="s">
        <v>679</v>
      </c>
      <c r="U175" s="134">
        <v>1</v>
      </c>
      <c r="V175" s="134">
        <v>3</v>
      </c>
      <c r="W175" s="45"/>
      <c r="X175" s="45">
        <v>1</v>
      </c>
      <c r="Y175" s="37">
        <v>1</v>
      </c>
      <c r="Z175" s="46"/>
      <c r="AA175" s="128"/>
      <c r="AB175" s="46"/>
      <c r="AC175" s="46"/>
      <c r="AD175" s="46"/>
    </row>
    <row r="176" spans="1:30" s="6" customFormat="1" ht="40.5" customHeight="1">
      <c r="A176" s="126">
        <v>84</v>
      </c>
      <c r="B176" s="126">
        <v>2</v>
      </c>
      <c r="C176" s="47" t="s">
        <v>680</v>
      </c>
      <c r="D176" s="47">
        <v>2</v>
      </c>
      <c r="E176" s="47">
        <v>4</v>
      </c>
      <c r="F176" s="127">
        <v>7</v>
      </c>
      <c r="G176" s="127"/>
      <c r="H176" s="208" t="s">
        <v>681</v>
      </c>
      <c r="I176" s="127" t="s">
        <v>631</v>
      </c>
      <c r="J176" s="127"/>
      <c r="K176" s="47"/>
      <c r="L176" s="127" t="s">
        <v>634</v>
      </c>
      <c r="M176" s="127"/>
      <c r="N176" s="127"/>
      <c r="O176" s="53">
        <v>960</v>
      </c>
      <c r="P176" s="53">
        <v>936</v>
      </c>
      <c r="Q176" s="53"/>
      <c r="R176" s="53"/>
      <c r="S176" s="53">
        <f>P176</f>
        <v>936</v>
      </c>
      <c r="T176" s="83" t="s">
        <v>682</v>
      </c>
      <c r="U176" s="83">
        <v>1</v>
      </c>
      <c r="V176" s="83">
        <v>3</v>
      </c>
      <c r="W176" s="55"/>
      <c r="X176" s="55">
        <v>1</v>
      </c>
      <c r="Y176" s="47">
        <v>1</v>
      </c>
      <c r="Z176" s="46"/>
      <c r="AA176" s="128"/>
      <c r="AB176" s="46"/>
      <c r="AC176" s="46"/>
      <c r="AD176" s="46"/>
    </row>
    <row r="177" spans="1:30" s="6" customFormat="1" ht="10.5" customHeight="1">
      <c r="A177" s="129"/>
      <c r="B177" s="129"/>
      <c r="C177" s="46"/>
      <c r="D177" s="46"/>
      <c r="E177" s="46"/>
      <c r="F177" s="130"/>
      <c r="G177" s="130"/>
      <c r="H177" s="209"/>
      <c r="I177" s="130"/>
      <c r="J177" s="130"/>
      <c r="K177" s="46"/>
      <c r="L177" s="130"/>
      <c r="M177" s="130"/>
      <c r="N177" s="130"/>
      <c r="O177" s="123"/>
      <c r="P177" s="123"/>
      <c r="Q177" s="123"/>
      <c r="R177" s="123"/>
      <c r="S177" s="123"/>
      <c r="T177" s="131"/>
      <c r="U177" s="131"/>
      <c r="V177" s="131"/>
      <c r="W177" s="125"/>
      <c r="X177" s="125"/>
      <c r="Y177" s="46"/>
      <c r="Z177" s="46"/>
      <c r="AA177" s="128"/>
      <c r="AB177" s="46"/>
      <c r="AC177" s="46"/>
      <c r="AD177" s="46"/>
    </row>
    <row r="178" spans="1:30" s="6" customFormat="1" ht="75" customHeight="1">
      <c r="A178" s="135">
        <v>6</v>
      </c>
      <c r="B178" s="126">
        <v>2</v>
      </c>
      <c r="C178" s="47" t="s">
        <v>763</v>
      </c>
      <c r="D178" s="47">
        <v>2</v>
      </c>
      <c r="E178" s="47">
        <v>4</v>
      </c>
      <c r="F178" s="47">
        <v>7</v>
      </c>
      <c r="G178" s="127"/>
      <c r="H178" s="208" t="s">
        <v>683</v>
      </c>
      <c r="I178" s="136" t="s">
        <v>684</v>
      </c>
      <c r="J178" s="136" t="s">
        <v>593</v>
      </c>
      <c r="K178" s="136" t="s">
        <v>685</v>
      </c>
      <c r="L178" s="136" t="s">
        <v>685</v>
      </c>
      <c r="M178" s="136"/>
      <c r="N178" s="127"/>
      <c r="O178" s="53">
        <v>300</v>
      </c>
      <c r="P178" s="53">
        <v>295</v>
      </c>
      <c r="Q178" s="53"/>
      <c r="R178" s="53"/>
      <c r="S178" s="53">
        <v>295</v>
      </c>
      <c r="T178" s="83" t="s">
        <v>686</v>
      </c>
      <c r="U178" s="83">
        <v>1</v>
      </c>
      <c r="V178" s="55">
        <v>3</v>
      </c>
      <c r="W178" s="55">
        <v>3</v>
      </c>
      <c r="X178" s="47">
        <v>1</v>
      </c>
      <c r="Y178" s="47">
        <v>1</v>
      </c>
      <c r="Z178" s="46"/>
      <c r="AA178" s="128"/>
      <c r="AB178" s="46"/>
      <c r="AC178" s="46"/>
      <c r="AD178" s="46"/>
    </row>
    <row r="179" spans="1:30" s="6" customFormat="1" ht="34.5" customHeight="1">
      <c r="A179" s="135">
        <v>5</v>
      </c>
      <c r="B179" s="126">
        <v>2</v>
      </c>
      <c r="C179" s="47" t="s">
        <v>764</v>
      </c>
      <c r="D179" s="47">
        <v>1</v>
      </c>
      <c r="E179" s="47">
        <v>4</v>
      </c>
      <c r="F179" s="47">
        <v>7</v>
      </c>
      <c r="G179" s="127"/>
      <c r="H179" s="208" t="s">
        <v>687</v>
      </c>
      <c r="I179" s="136" t="s">
        <v>684</v>
      </c>
      <c r="J179" s="136" t="s">
        <v>688</v>
      </c>
      <c r="K179" s="136" t="s">
        <v>685</v>
      </c>
      <c r="L179" s="136" t="s">
        <v>685</v>
      </c>
      <c r="M179" s="136"/>
      <c r="N179" s="127"/>
      <c r="O179" s="53">
        <v>230</v>
      </c>
      <c r="P179" s="53">
        <v>230</v>
      </c>
      <c r="Q179" s="53"/>
      <c r="R179" s="53"/>
      <c r="S179" s="53">
        <v>230</v>
      </c>
      <c r="T179" s="83" t="s">
        <v>689</v>
      </c>
      <c r="U179" s="83">
        <v>1</v>
      </c>
      <c r="V179" s="55">
        <v>3</v>
      </c>
      <c r="W179" s="55">
        <v>3</v>
      </c>
      <c r="X179" s="47">
        <v>1</v>
      </c>
      <c r="Y179" s="47">
        <v>1</v>
      </c>
      <c r="Z179" s="46"/>
      <c r="AA179" s="128"/>
      <c r="AB179" s="46"/>
      <c r="AC179" s="46"/>
      <c r="AD179" s="46"/>
    </row>
    <row r="180" spans="1:30" s="6" customFormat="1" ht="52.5" customHeight="1">
      <c r="A180" s="135">
        <v>13</v>
      </c>
      <c r="B180" s="126">
        <v>2</v>
      </c>
      <c r="C180" s="47" t="s">
        <v>765</v>
      </c>
      <c r="D180" s="47">
        <v>1</v>
      </c>
      <c r="E180" s="47">
        <v>4</v>
      </c>
      <c r="F180" s="47">
        <v>7</v>
      </c>
      <c r="G180" s="127"/>
      <c r="H180" s="208" t="s">
        <v>690</v>
      </c>
      <c r="I180" s="136" t="s">
        <v>691</v>
      </c>
      <c r="J180" s="136" t="s">
        <v>691</v>
      </c>
      <c r="K180" s="136" t="s">
        <v>692</v>
      </c>
      <c r="L180" s="136" t="s">
        <v>692</v>
      </c>
      <c r="M180" s="136"/>
      <c r="N180" s="136"/>
      <c r="O180" s="53">
        <v>580</v>
      </c>
      <c r="P180" s="53">
        <v>555</v>
      </c>
      <c r="Q180" s="53"/>
      <c r="R180" s="53"/>
      <c r="S180" s="53">
        <v>555</v>
      </c>
      <c r="T180" s="83" t="s">
        <v>693</v>
      </c>
      <c r="U180" s="83">
        <v>1</v>
      </c>
      <c r="V180" s="55">
        <v>3</v>
      </c>
      <c r="W180" s="55">
        <v>3</v>
      </c>
      <c r="X180" s="47">
        <v>1</v>
      </c>
      <c r="Y180" s="47">
        <v>1</v>
      </c>
      <c r="Z180" s="46"/>
      <c r="AA180" s="128"/>
      <c r="AB180" s="46"/>
      <c r="AC180" s="46"/>
      <c r="AD180" s="46"/>
    </row>
    <row r="181" spans="1:30" s="6" customFormat="1" ht="54.75" customHeight="1">
      <c r="A181" s="135">
        <v>38</v>
      </c>
      <c r="B181" s="126">
        <v>2</v>
      </c>
      <c r="C181" s="47" t="s">
        <v>766</v>
      </c>
      <c r="D181" s="47">
        <v>1</v>
      </c>
      <c r="E181" s="47">
        <v>4</v>
      </c>
      <c r="F181" s="47">
        <v>7</v>
      </c>
      <c r="G181" s="127"/>
      <c r="H181" s="208" t="s">
        <v>694</v>
      </c>
      <c r="I181" s="127" t="s">
        <v>361</v>
      </c>
      <c r="J181" s="136" t="s">
        <v>608</v>
      </c>
      <c r="K181" s="136" t="s">
        <v>437</v>
      </c>
      <c r="L181" s="136" t="s">
        <v>437</v>
      </c>
      <c r="M181" s="127"/>
      <c r="N181" s="127"/>
      <c r="O181" s="53">
        <v>965</v>
      </c>
      <c r="P181" s="53">
        <v>965</v>
      </c>
      <c r="Q181" s="53"/>
      <c r="R181" s="53"/>
      <c r="S181" s="53">
        <v>965</v>
      </c>
      <c r="T181" s="83" t="s">
        <v>686</v>
      </c>
      <c r="U181" s="83">
        <v>1</v>
      </c>
      <c r="V181" s="55">
        <v>3</v>
      </c>
      <c r="W181" s="55">
        <v>3</v>
      </c>
      <c r="X181" s="47">
        <v>1</v>
      </c>
      <c r="Y181" s="47">
        <v>1</v>
      </c>
      <c r="Z181" s="46"/>
      <c r="AA181" s="128"/>
      <c r="AB181" s="46"/>
      <c r="AC181" s="46"/>
      <c r="AD181" s="46"/>
    </row>
    <row r="182" spans="1:30" s="6" customFormat="1" ht="50.25" customHeight="1">
      <c r="A182" s="135">
        <v>48</v>
      </c>
      <c r="B182" s="126">
        <v>2</v>
      </c>
      <c r="C182" s="47" t="s">
        <v>767</v>
      </c>
      <c r="D182" s="47">
        <v>2</v>
      </c>
      <c r="E182" s="47">
        <v>4</v>
      </c>
      <c r="F182" s="47">
        <v>7</v>
      </c>
      <c r="G182" s="127"/>
      <c r="H182" s="208" t="s">
        <v>695</v>
      </c>
      <c r="I182" s="136" t="s">
        <v>615</v>
      </c>
      <c r="J182" s="136" t="s">
        <v>615</v>
      </c>
      <c r="K182" s="136" t="s">
        <v>384</v>
      </c>
      <c r="L182" s="136" t="s">
        <v>384</v>
      </c>
      <c r="M182" s="127"/>
      <c r="N182" s="127"/>
      <c r="O182" s="53">
        <v>980</v>
      </c>
      <c r="P182" s="53">
        <v>970</v>
      </c>
      <c r="Q182" s="53"/>
      <c r="R182" s="53"/>
      <c r="S182" s="53">
        <v>970</v>
      </c>
      <c r="T182" s="83" t="s">
        <v>696</v>
      </c>
      <c r="U182" s="83">
        <v>1</v>
      </c>
      <c r="V182" s="55">
        <v>3</v>
      </c>
      <c r="W182" s="55">
        <v>3</v>
      </c>
      <c r="X182" s="47">
        <v>1</v>
      </c>
      <c r="Y182" s="47">
        <v>1</v>
      </c>
      <c r="Z182" s="46"/>
      <c r="AA182" s="128"/>
      <c r="AB182" s="46"/>
      <c r="AC182" s="46"/>
      <c r="AD182" s="46"/>
    </row>
    <row r="183" spans="1:30" s="6" customFormat="1" ht="41.25" customHeight="1">
      <c r="A183" s="135">
        <v>61</v>
      </c>
      <c r="B183" s="126">
        <v>2</v>
      </c>
      <c r="C183" s="47" t="s">
        <v>768</v>
      </c>
      <c r="D183" s="47">
        <v>1</v>
      </c>
      <c r="E183" s="47">
        <v>4</v>
      </c>
      <c r="F183" s="47">
        <v>7</v>
      </c>
      <c r="G183" s="127"/>
      <c r="H183" s="208" t="s">
        <v>697</v>
      </c>
      <c r="I183" s="127" t="s">
        <v>698</v>
      </c>
      <c r="J183" s="127" t="s">
        <v>698</v>
      </c>
      <c r="K183" s="127" t="s">
        <v>699</v>
      </c>
      <c r="L183" s="127" t="s">
        <v>699</v>
      </c>
      <c r="M183" s="127"/>
      <c r="N183" s="127"/>
      <c r="O183" s="53">
        <v>493.5</v>
      </c>
      <c r="P183" s="53">
        <v>493.46</v>
      </c>
      <c r="Q183" s="53"/>
      <c r="R183" s="53"/>
      <c r="S183" s="53">
        <v>493.46</v>
      </c>
      <c r="T183" s="83" t="s">
        <v>700</v>
      </c>
      <c r="U183" s="83">
        <v>1</v>
      </c>
      <c r="V183" s="55">
        <v>3</v>
      </c>
      <c r="W183" s="55">
        <v>3</v>
      </c>
      <c r="X183" s="47">
        <v>1</v>
      </c>
      <c r="Y183" s="47">
        <v>1</v>
      </c>
      <c r="Z183" s="46"/>
      <c r="AA183" s="128"/>
      <c r="AB183" s="46"/>
      <c r="AC183" s="46"/>
      <c r="AD183" s="46"/>
    </row>
    <row r="184" spans="1:30" s="6" customFormat="1" ht="51.75" customHeight="1">
      <c r="A184" s="135">
        <v>73</v>
      </c>
      <c r="B184" s="126">
        <v>2</v>
      </c>
      <c r="C184" s="47" t="s">
        <v>769</v>
      </c>
      <c r="D184" s="47">
        <v>1</v>
      </c>
      <c r="E184" s="47">
        <v>4</v>
      </c>
      <c r="F184" s="47">
        <v>7</v>
      </c>
      <c r="G184" s="127"/>
      <c r="H184" s="208" t="s">
        <v>874</v>
      </c>
      <c r="I184" s="127" t="s">
        <v>701</v>
      </c>
      <c r="J184" s="127" t="s">
        <v>702</v>
      </c>
      <c r="K184" s="127" t="s">
        <v>703</v>
      </c>
      <c r="L184" s="127" t="s">
        <v>703</v>
      </c>
      <c r="M184" s="127"/>
      <c r="N184" s="127"/>
      <c r="O184" s="53">
        <v>950</v>
      </c>
      <c r="P184" s="53">
        <v>944</v>
      </c>
      <c r="Q184" s="53"/>
      <c r="R184" s="53"/>
      <c r="S184" s="53">
        <v>944</v>
      </c>
      <c r="T184" s="83" t="s">
        <v>693</v>
      </c>
      <c r="U184" s="83">
        <v>1</v>
      </c>
      <c r="V184" s="55">
        <v>3</v>
      </c>
      <c r="W184" s="55">
        <v>3</v>
      </c>
      <c r="X184" s="47">
        <v>1</v>
      </c>
      <c r="Y184" s="47">
        <v>1</v>
      </c>
      <c r="Z184" s="46"/>
      <c r="AA184" s="128"/>
      <c r="AB184" s="46"/>
      <c r="AC184" s="46"/>
      <c r="AD184" s="46"/>
    </row>
    <row r="185" spans="1:30" s="6" customFormat="1" ht="33" customHeight="1">
      <c r="A185" s="135">
        <v>86</v>
      </c>
      <c r="B185" s="126">
        <v>2</v>
      </c>
      <c r="C185" s="47" t="s">
        <v>770</v>
      </c>
      <c r="D185" s="47">
        <v>1</v>
      </c>
      <c r="E185" s="47">
        <v>4</v>
      </c>
      <c r="F185" s="47">
        <v>7</v>
      </c>
      <c r="G185" s="127"/>
      <c r="H185" s="211" t="s">
        <v>704</v>
      </c>
      <c r="I185" s="127" t="s">
        <v>705</v>
      </c>
      <c r="J185" s="127" t="s">
        <v>706</v>
      </c>
      <c r="K185" s="127" t="s">
        <v>377</v>
      </c>
      <c r="L185" s="127" t="s">
        <v>377</v>
      </c>
      <c r="M185" s="127"/>
      <c r="N185" s="127"/>
      <c r="O185" s="53">
        <v>300</v>
      </c>
      <c r="P185" s="53">
        <v>300</v>
      </c>
      <c r="Q185" s="53"/>
      <c r="R185" s="53"/>
      <c r="S185" s="53">
        <v>300</v>
      </c>
      <c r="T185" s="83" t="s">
        <v>707</v>
      </c>
      <c r="U185" s="83">
        <v>1</v>
      </c>
      <c r="V185" s="83">
        <v>3</v>
      </c>
      <c r="W185" s="55">
        <v>3</v>
      </c>
      <c r="X185" s="47">
        <v>1</v>
      </c>
      <c r="Y185" s="47">
        <v>1</v>
      </c>
      <c r="Z185" s="46"/>
      <c r="AA185" s="128"/>
      <c r="AB185" s="46"/>
      <c r="AC185" s="46"/>
      <c r="AD185" s="46"/>
    </row>
    <row r="186" spans="1:30" s="6" customFormat="1" ht="30.75" customHeight="1">
      <c r="A186" s="135">
        <v>100</v>
      </c>
      <c r="B186" s="126">
        <v>2</v>
      </c>
      <c r="C186" s="47" t="s">
        <v>771</v>
      </c>
      <c r="D186" s="47">
        <v>1</v>
      </c>
      <c r="E186" s="47">
        <v>4</v>
      </c>
      <c r="F186" s="47">
        <v>7</v>
      </c>
      <c r="G186" s="127"/>
      <c r="H186" s="211" t="s">
        <v>708</v>
      </c>
      <c r="I186" s="127" t="s">
        <v>709</v>
      </c>
      <c r="J186" s="127" t="s">
        <v>710</v>
      </c>
      <c r="K186" s="127" t="s">
        <v>711</v>
      </c>
      <c r="L186" s="127" t="s">
        <v>711</v>
      </c>
      <c r="M186" s="127"/>
      <c r="N186" s="127"/>
      <c r="O186" s="53">
        <v>996</v>
      </c>
      <c r="P186" s="53">
        <v>979.4</v>
      </c>
      <c r="Q186" s="53"/>
      <c r="R186" s="53"/>
      <c r="S186" s="53">
        <v>979.4</v>
      </c>
      <c r="T186" s="83" t="s">
        <v>712</v>
      </c>
      <c r="U186" s="83">
        <v>1</v>
      </c>
      <c r="V186" s="83">
        <v>3</v>
      </c>
      <c r="W186" s="55">
        <v>3</v>
      </c>
      <c r="X186" s="47">
        <v>1</v>
      </c>
      <c r="Y186" s="47">
        <v>1</v>
      </c>
      <c r="Z186" s="46"/>
      <c r="AA186" s="128"/>
      <c r="AB186" s="46"/>
      <c r="AC186" s="46"/>
      <c r="AD186" s="46"/>
    </row>
    <row r="187" spans="1:30" s="6" customFormat="1" ht="27.75" customHeight="1">
      <c r="A187" s="135">
        <v>102</v>
      </c>
      <c r="B187" s="126">
        <v>2</v>
      </c>
      <c r="C187" s="47" t="s">
        <v>772</v>
      </c>
      <c r="D187" s="47">
        <v>1</v>
      </c>
      <c r="E187" s="47">
        <v>4</v>
      </c>
      <c r="F187" s="47">
        <v>7</v>
      </c>
      <c r="G187" s="127"/>
      <c r="H187" s="208" t="s">
        <v>713</v>
      </c>
      <c r="I187" s="127" t="s">
        <v>714</v>
      </c>
      <c r="J187" s="127" t="s">
        <v>715</v>
      </c>
      <c r="K187" s="127" t="s">
        <v>716</v>
      </c>
      <c r="L187" s="127" t="s">
        <v>716</v>
      </c>
      <c r="M187" s="127"/>
      <c r="N187" s="127"/>
      <c r="O187" s="53">
        <v>610</v>
      </c>
      <c r="P187" s="53">
        <v>600</v>
      </c>
      <c r="Q187" s="53"/>
      <c r="R187" s="53"/>
      <c r="S187" s="53">
        <v>600</v>
      </c>
      <c r="T187" s="83" t="s">
        <v>686</v>
      </c>
      <c r="U187" s="83">
        <v>1</v>
      </c>
      <c r="V187" s="83">
        <v>3</v>
      </c>
      <c r="W187" s="55">
        <v>3</v>
      </c>
      <c r="X187" s="47">
        <v>1</v>
      </c>
      <c r="Y187" s="47">
        <v>1</v>
      </c>
      <c r="Z187" s="46"/>
      <c r="AA187" s="128"/>
      <c r="AB187" s="46"/>
      <c r="AC187" s="46"/>
      <c r="AD187" s="46"/>
    </row>
    <row r="188" spans="1:30" s="6" customFormat="1" ht="54" customHeight="1">
      <c r="A188" s="135">
        <v>103</v>
      </c>
      <c r="B188" s="126">
        <v>2</v>
      </c>
      <c r="C188" s="47" t="s">
        <v>773</v>
      </c>
      <c r="D188" s="47">
        <v>1</v>
      </c>
      <c r="E188" s="47">
        <v>4</v>
      </c>
      <c r="F188" s="47">
        <v>7</v>
      </c>
      <c r="G188" s="127"/>
      <c r="H188" s="208" t="s">
        <v>717</v>
      </c>
      <c r="I188" s="127" t="s">
        <v>716</v>
      </c>
      <c r="J188" s="127" t="s">
        <v>716</v>
      </c>
      <c r="K188" s="127" t="s">
        <v>718</v>
      </c>
      <c r="L188" s="127" t="s">
        <v>718</v>
      </c>
      <c r="M188" s="127"/>
      <c r="N188" s="127"/>
      <c r="O188" s="53">
        <v>600</v>
      </c>
      <c r="P188" s="53">
        <v>580</v>
      </c>
      <c r="Q188" s="53"/>
      <c r="R188" s="53"/>
      <c r="S188" s="53">
        <v>580</v>
      </c>
      <c r="T188" s="83" t="s">
        <v>719</v>
      </c>
      <c r="U188" s="83">
        <v>1</v>
      </c>
      <c r="V188" s="83">
        <v>3</v>
      </c>
      <c r="W188" s="55">
        <v>3</v>
      </c>
      <c r="X188" s="47">
        <v>1</v>
      </c>
      <c r="Y188" s="47">
        <v>1</v>
      </c>
      <c r="Z188" s="46"/>
      <c r="AA188" s="128"/>
      <c r="AB188" s="46"/>
      <c r="AC188" s="46"/>
      <c r="AD188" s="46"/>
    </row>
    <row r="189" spans="1:30" s="6" customFormat="1" ht="49.5" customHeight="1">
      <c r="A189" s="135">
        <v>107</v>
      </c>
      <c r="B189" s="126">
        <v>2</v>
      </c>
      <c r="C189" s="47" t="s">
        <v>774</v>
      </c>
      <c r="D189" s="47">
        <v>2</v>
      </c>
      <c r="E189" s="47">
        <v>4</v>
      </c>
      <c r="F189" s="47">
        <v>7</v>
      </c>
      <c r="G189" s="127"/>
      <c r="H189" s="208" t="s">
        <v>872</v>
      </c>
      <c r="I189" s="127" t="s">
        <v>714</v>
      </c>
      <c r="J189" s="127" t="s">
        <v>714</v>
      </c>
      <c r="K189" s="127" t="s">
        <v>720</v>
      </c>
      <c r="L189" s="127" t="s">
        <v>720</v>
      </c>
      <c r="M189" s="127"/>
      <c r="N189" s="127"/>
      <c r="O189" s="53">
        <v>856</v>
      </c>
      <c r="P189" s="53">
        <v>840</v>
      </c>
      <c r="Q189" s="53"/>
      <c r="R189" s="53"/>
      <c r="S189" s="53">
        <v>840</v>
      </c>
      <c r="T189" s="83" t="s">
        <v>721</v>
      </c>
      <c r="U189" s="83">
        <v>1</v>
      </c>
      <c r="V189" s="83">
        <v>3</v>
      </c>
      <c r="W189" s="55">
        <v>3</v>
      </c>
      <c r="X189" s="47">
        <v>1</v>
      </c>
      <c r="Y189" s="47">
        <v>1</v>
      </c>
      <c r="Z189" s="46"/>
      <c r="AA189" s="128"/>
      <c r="AB189" s="46"/>
      <c r="AC189" s="46"/>
      <c r="AD189" s="46"/>
    </row>
    <row r="190" spans="1:30" s="6" customFormat="1" ht="39.75" customHeight="1">
      <c r="A190" s="135">
        <v>149</v>
      </c>
      <c r="B190" s="126">
        <v>2</v>
      </c>
      <c r="C190" s="47" t="s">
        <v>775</v>
      </c>
      <c r="D190" s="47">
        <v>2</v>
      </c>
      <c r="E190" s="47">
        <v>4</v>
      </c>
      <c r="F190" s="47">
        <v>7</v>
      </c>
      <c r="G190" s="127"/>
      <c r="H190" s="208" t="s">
        <v>722</v>
      </c>
      <c r="I190" s="127" t="s">
        <v>649</v>
      </c>
      <c r="J190" s="127" t="s">
        <v>412</v>
      </c>
      <c r="K190" s="127" t="s">
        <v>477</v>
      </c>
      <c r="L190" s="127" t="s">
        <v>477</v>
      </c>
      <c r="M190" s="127"/>
      <c r="N190" s="127"/>
      <c r="O190" s="53">
        <v>995</v>
      </c>
      <c r="P190" s="53">
        <v>985</v>
      </c>
      <c r="Q190" s="53"/>
      <c r="R190" s="53"/>
      <c r="S190" s="53">
        <v>985</v>
      </c>
      <c r="T190" s="83" t="s">
        <v>723</v>
      </c>
      <c r="U190" s="83">
        <v>1</v>
      </c>
      <c r="V190" s="83">
        <v>3</v>
      </c>
      <c r="W190" s="55">
        <v>3</v>
      </c>
      <c r="X190" s="47">
        <v>1</v>
      </c>
      <c r="Y190" s="47">
        <v>1</v>
      </c>
      <c r="Z190" s="46"/>
      <c r="AA190" s="128"/>
      <c r="AB190" s="46"/>
      <c r="AC190" s="46"/>
      <c r="AD190" s="46"/>
    </row>
    <row r="191" spans="1:30" s="6" customFormat="1" ht="37.5" customHeight="1">
      <c r="A191" s="135">
        <v>152</v>
      </c>
      <c r="B191" s="126">
        <v>2</v>
      </c>
      <c r="C191" s="47" t="s">
        <v>776</v>
      </c>
      <c r="D191" s="47">
        <v>2</v>
      </c>
      <c r="E191" s="47">
        <v>4</v>
      </c>
      <c r="F191" s="47">
        <v>7</v>
      </c>
      <c r="G191" s="127"/>
      <c r="H191" s="208" t="s">
        <v>724</v>
      </c>
      <c r="I191" s="127" t="s">
        <v>533</v>
      </c>
      <c r="J191" s="127" t="s">
        <v>520</v>
      </c>
      <c r="K191" s="127" t="s">
        <v>382</v>
      </c>
      <c r="L191" s="127" t="s">
        <v>382</v>
      </c>
      <c r="M191" s="127"/>
      <c r="N191" s="127"/>
      <c r="O191" s="53">
        <v>960</v>
      </c>
      <c r="P191" s="53">
        <v>948</v>
      </c>
      <c r="Q191" s="53"/>
      <c r="R191" s="53"/>
      <c r="S191" s="53">
        <v>948</v>
      </c>
      <c r="T191" s="83" t="s">
        <v>725</v>
      </c>
      <c r="U191" s="83">
        <v>1</v>
      </c>
      <c r="V191" s="83">
        <v>3</v>
      </c>
      <c r="W191" s="55">
        <v>3</v>
      </c>
      <c r="X191" s="47">
        <v>1</v>
      </c>
      <c r="Y191" s="47">
        <v>1</v>
      </c>
      <c r="Z191" s="46"/>
      <c r="AA191" s="128"/>
      <c r="AB191" s="46"/>
      <c r="AC191" s="46"/>
      <c r="AD191" s="46"/>
    </row>
    <row r="192" spans="1:30" s="6" customFormat="1" ht="73.5" customHeight="1">
      <c r="A192" s="135">
        <v>153</v>
      </c>
      <c r="B192" s="126">
        <v>2</v>
      </c>
      <c r="C192" s="47" t="s">
        <v>779</v>
      </c>
      <c r="D192" s="47">
        <v>1</v>
      </c>
      <c r="E192" s="47">
        <v>4</v>
      </c>
      <c r="F192" s="47">
        <v>7</v>
      </c>
      <c r="G192" s="127"/>
      <c r="H192" s="208" t="s">
        <v>726</v>
      </c>
      <c r="I192" s="127" t="s">
        <v>533</v>
      </c>
      <c r="J192" s="127" t="s">
        <v>479</v>
      </c>
      <c r="K192" s="127" t="s">
        <v>520</v>
      </c>
      <c r="L192" s="127" t="s">
        <v>520</v>
      </c>
      <c r="M192" s="127"/>
      <c r="N192" s="127"/>
      <c r="O192" s="53">
        <v>530</v>
      </c>
      <c r="P192" s="53">
        <v>525</v>
      </c>
      <c r="Q192" s="53"/>
      <c r="R192" s="53"/>
      <c r="S192" s="53">
        <v>525</v>
      </c>
      <c r="T192" s="83" t="s">
        <v>727</v>
      </c>
      <c r="U192" s="83">
        <v>1</v>
      </c>
      <c r="V192" s="83">
        <v>3</v>
      </c>
      <c r="W192" s="55">
        <v>3</v>
      </c>
      <c r="X192" s="47">
        <v>1</v>
      </c>
      <c r="Y192" s="47">
        <v>1</v>
      </c>
      <c r="Z192" s="46"/>
      <c r="AA192" s="128"/>
      <c r="AB192" s="46"/>
      <c r="AC192" s="46"/>
      <c r="AD192" s="46"/>
    </row>
    <row r="193" spans="1:30" s="6" customFormat="1" ht="52.5" customHeight="1">
      <c r="A193" s="135">
        <v>154</v>
      </c>
      <c r="B193" s="126">
        <v>2</v>
      </c>
      <c r="C193" s="47" t="s">
        <v>778</v>
      </c>
      <c r="D193" s="47">
        <v>1</v>
      </c>
      <c r="E193" s="47">
        <v>4</v>
      </c>
      <c r="F193" s="47">
        <v>7</v>
      </c>
      <c r="G193" s="127"/>
      <c r="H193" s="208" t="s">
        <v>728</v>
      </c>
      <c r="I193" s="127" t="s">
        <v>533</v>
      </c>
      <c r="J193" s="127" t="s">
        <v>520</v>
      </c>
      <c r="K193" s="127" t="s">
        <v>506</v>
      </c>
      <c r="L193" s="127" t="s">
        <v>506</v>
      </c>
      <c r="M193" s="127"/>
      <c r="N193" s="127"/>
      <c r="O193" s="53">
        <v>872</v>
      </c>
      <c r="P193" s="53">
        <v>861</v>
      </c>
      <c r="Q193" s="53"/>
      <c r="R193" s="53"/>
      <c r="S193" s="53">
        <v>861</v>
      </c>
      <c r="T193" s="83" t="s">
        <v>729</v>
      </c>
      <c r="U193" s="83">
        <v>1</v>
      </c>
      <c r="V193" s="83">
        <v>3</v>
      </c>
      <c r="W193" s="55">
        <v>3</v>
      </c>
      <c r="X193" s="47">
        <v>1</v>
      </c>
      <c r="Y193" s="47">
        <v>1</v>
      </c>
      <c r="Z193" s="46"/>
      <c r="AA193" s="128"/>
      <c r="AB193" s="46"/>
      <c r="AC193" s="46"/>
      <c r="AD193" s="46"/>
    </row>
    <row r="194" spans="1:30" s="6" customFormat="1" ht="38.25" customHeight="1">
      <c r="A194" s="135">
        <v>155</v>
      </c>
      <c r="B194" s="126">
        <v>2</v>
      </c>
      <c r="C194" s="47" t="s">
        <v>777</v>
      </c>
      <c r="D194" s="47">
        <v>1</v>
      </c>
      <c r="E194" s="47">
        <v>4</v>
      </c>
      <c r="F194" s="47">
        <v>7</v>
      </c>
      <c r="G194" s="127"/>
      <c r="H194" s="208" t="s">
        <v>730</v>
      </c>
      <c r="I194" s="127" t="s">
        <v>731</v>
      </c>
      <c r="J194" s="127" t="s">
        <v>520</v>
      </c>
      <c r="K194" s="127" t="s">
        <v>506</v>
      </c>
      <c r="L194" s="127" t="s">
        <v>506</v>
      </c>
      <c r="M194" s="127"/>
      <c r="N194" s="127"/>
      <c r="O194" s="53">
        <v>340</v>
      </c>
      <c r="P194" s="53">
        <v>336</v>
      </c>
      <c r="Q194" s="53"/>
      <c r="R194" s="53"/>
      <c r="S194" s="53">
        <v>336</v>
      </c>
      <c r="T194" s="83" t="s">
        <v>732</v>
      </c>
      <c r="U194" s="83">
        <v>1</v>
      </c>
      <c r="V194" s="83">
        <v>3</v>
      </c>
      <c r="W194" s="55">
        <v>3</v>
      </c>
      <c r="X194" s="47">
        <v>1</v>
      </c>
      <c r="Y194" s="47">
        <v>1</v>
      </c>
      <c r="Z194" s="46"/>
      <c r="AA194" s="128"/>
      <c r="AB194" s="46"/>
      <c r="AC194" s="46"/>
      <c r="AD194" s="46"/>
    </row>
    <row r="195" spans="1:30" s="6" customFormat="1" ht="8.25" customHeight="1">
      <c r="A195" s="137"/>
      <c r="B195" s="137"/>
      <c r="C195" s="46"/>
      <c r="D195" s="46"/>
      <c r="E195" s="46"/>
      <c r="F195" s="130"/>
      <c r="G195" s="130"/>
      <c r="H195" s="209"/>
      <c r="I195" s="130"/>
      <c r="J195" s="130"/>
      <c r="K195" s="46"/>
      <c r="L195" s="130"/>
      <c r="M195" s="130"/>
      <c r="N195" s="130"/>
      <c r="O195" s="123"/>
      <c r="P195" s="123"/>
      <c r="Q195" s="123"/>
      <c r="R195" s="123"/>
      <c r="S195" s="123"/>
      <c r="T195" s="131"/>
      <c r="U195" s="131"/>
      <c r="V195" s="131"/>
      <c r="W195" s="125"/>
      <c r="X195" s="125"/>
      <c r="Y195" s="46"/>
      <c r="Z195" s="46"/>
      <c r="AA195" s="128"/>
      <c r="AB195" s="46"/>
      <c r="AC195" s="46"/>
      <c r="AD195" s="46"/>
    </row>
    <row r="196" spans="1:30" s="6" customFormat="1" ht="45.75" customHeight="1">
      <c r="A196" s="135">
        <v>2</v>
      </c>
      <c r="B196" s="126">
        <v>2</v>
      </c>
      <c r="C196" s="47" t="s">
        <v>805</v>
      </c>
      <c r="D196" s="47">
        <v>2</v>
      </c>
      <c r="E196" s="47">
        <v>4</v>
      </c>
      <c r="F196" s="47">
        <v>7</v>
      </c>
      <c r="G196" s="127"/>
      <c r="H196" s="208" t="s">
        <v>780</v>
      </c>
      <c r="I196" s="127" t="s">
        <v>781</v>
      </c>
      <c r="J196" s="127"/>
      <c r="K196" s="127"/>
      <c r="L196" s="136">
        <v>43679</v>
      </c>
      <c r="M196" s="127"/>
      <c r="N196" s="127"/>
      <c r="O196" s="53">
        <v>400</v>
      </c>
      <c r="P196" s="53">
        <v>390</v>
      </c>
      <c r="Q196" s="53"/>
      <c r="R196" s="53"/>
      <c r="S196" s="53">
        <f>P196</f>
        <v>390</v>
      </c>
      <c r="T196" s="83" t="s">
        <v>782</v>
      </c>
      <c r="U196" s="83">
        <v>1</v>
      </c>
      <c r="V196" s="83">
        <v>3</v>
      </c>
      <c r="W196" s="55">
        <v>3</v>
      </c>
      <c r="X196" s="47">
        <v>1</v>
      </c>
      <c r="Y196" s="47">
        <v>1</v>
      </c>
      <c r="Z196" s="46"/>
      <c r="AA196" s="128"/>
      <c r="AB196" s="46"/>
      <c r="AC196" s="46"/>
      <c r="AD196" s="46"/>
    </row>
    <row r="197" spans="1:30" s="6" customFormat="1" ht="36" customHeight="1">
      <c r="A197" s="135">
        <v>151</v>
      </c>
      <c r="B197" s="126">
        <v>2</v>
      </c>
      <c r="C197" s="47" t="s">
        <v>806</v>
      </c>
      <c r="D197" s="47">
        <v>1</v>
      </c>
      <c r="E197" s="47">
        <v>4</v>
      </c>
      <c r="F197" s="47">
        <v>7</v>
      </c>
      <c r="G197" s="127"/>
      <c r="H197" s="208" t="s">
        <v>783</v>
      </c>
      <c r="I197" s="127" t="s">
        <v>784</v>
      </c>
      <c r="J197" s="127"/>
      <c r="K197" s="127"/>
      <c r="L197" s="136" t="s">
        <v>785</v>
      </c>
      <c r="M197" s="127"/>
      <c r="N197" s="127"/>
      <c r="O197" s="53">
        <v>250</v>
      </c>
      <c r="P197" s="53">
        <v>245</v>
      </c>
      <c r="Q197" s="53"/>
      <c r="R197" s="53"/>
      <c r="S197" s="53">
        <v>245</v>
      </c>
      <c r="T197" s="83" t="s">
        <v>786</v>
      </c>
      <c r="U197" s="83">
        <v>1</v>
      </c>
      <c r="V197" s="83">
        <v>3</v>
      </c>
      <c r="W197" s="55">
        <v>3</v>
      </c>
      <c r="X197" s="47">
        <v>1</v>
      </c>
      <c r="Y197" s="47">
        <v>1</v>
      </c>
      <c r="Z197" s="46"/>
      <c r="AA197" s="128"/>
      <c r="AB197" s="46"/>
      <c r="AC197" s="46"/>
      <c r="AD197" s="46"/>
    </row>
    <row r="198" spans="1:30" s="6" customFormat="1" ht="42" customHeight="1">
      <c r="A198" s="135">
        <v>1</v>
      </c>
      <c r="B198" s="126">
        <v>2</v>
      </c>
      <c r="C198" s="47" t="s">
        <v>807</v>
      </c>
      <c r="D198" s="47">
        <v>2</v>
      </c>
      <c r="E198" s="47">
        <v>4</v>
      </c>
      <c r="F198" s="47">
        <v>7</v>
      </c>
      <c r="G198" s="127"/>
      <c r="H198" s="208" t="s">
        <v>787</v>
      </c>
      <c r="I198" s="127" t="s">
        <v>788</v>
      </c>
      <c r="J198" s="127"/>
      <c r="K198" s="127"/>
      <c r="L198" s="136">
        <v>43679</v>
      </c>
      <c r="M198" s="127"/>
      <c r="N198" s="127"/>
      <c r="O198" s="53">
        <v>960</v>
      </c>
      <c r="P198" s="53">
        <v>945</v>
      </c>
      <c r="Q198" s="53"/>
      <c r="R198" s="53"/>
      <c r="S198" s="53">
        <v>945</v>
      </c>
      <c r="T198" s="83" t="s">
        <v>789</v>
      </c>
      <c r="U198" s="83">
        <v>1</v>
      </c>
      <c r="V198" s="83">
        <v>3</v>
      </c>
      <c r="W198" s="55">
        <v>3</v>
      </c>
      <c r="X198" s="47">
        <v>1</v>
      </c>
      <c r="Y198" s="47">
        <v>1</v>
      </c>
      <c r="Z198" s="46"/>
      <c r="AA198" s="128"/>
      <c r="AB198" s="46"/>
      <c r="AC198" s="46"/>
      <c r="AD198" s="46"/>
    </row>
    <row r="199" spans="1:30" s="6" customFormat="1" ht="52.5" customHeight="1">
      <c r="A199" s="135">
        <v>147</v>
      </c>
      <c r="B199" s="126">
        <v>2</v>
      </c>
      <c r="C199" s="47" t="s">
        <v>808</v>
      </c>
      <c r="D199" s="47">
        <v>1</v>
      </c>
      <c r="E199" s="47">
        <v>4</v>
      </c>
      <c r="F199" s="47">
        <v>7</v>
      </c>
      <c r="G199" s="127"/>
      <c r="H199" s="208" t="s">
        <v>790</v>
      </c>
      <c r="I199" s="127" t="s">
        <v>791</v>
      </c>
      <c r="J199" s="127"/>
      <c r="K199" s="127"/>
      <c r="L199" s="136" t="s">
        <v>792</v>
      </c>
      <c r="M199" s="127"/>
      <c r="N199" s="127"/>
      <c r="O199" s="53">
        <v>990</v>
      </c>
      <c r="P199" s="53">
        <v>980</v>
      </c>
      <c r="Q199" s="53"/>
      <c r="R199" s="53"/>
      <c r="S199" s="53">
        <v>980</v>
      </c>
      <c r="T199" s="83" t="s">
        <v>793</v>
      </c>
      <c r="U199" s="83">
        <v>1</v>
      </c>
      <c r="V199" s="83">
        <v>3</v>
      </c>
      <c r="W199" s="55">
        <v>3</v>
      </c>
      <c r="X199" s="47">
        <v>1</v>
      </c>
      <c r="Y199" s="47">
        <v>1</v>
      </c>
      <c r="Z199" s="46"/>
      <c r="AA199" s="128"/>
      <c r="AB199" s="46"/>
      <c r="AC199" s="46"/>
      <c r="AD199" s="46"/>
    </row>
    <row r="200" spans="1:30" s="6" customFormat="1" ht="51" customHeight="1">
      <c r="A200" s="135">
        <v>161</v>
      </c>
      <c r="B200" s="126">
        <v>2</v>
      </c>
      <c r="C200" s="47" t="s">
        <v>809</v>
      </c>
      <c r="D200" s="47">
        <v>1</v>
      </c>
      <c r="E200" s="47">
        <v>4</v>
      </c>
      <c r="F200" s="47">
        <v>7</v>
      </c>
      <c r="G200" s="127"/>
      <c r="H200" s="208" t="s">
        <v>794</v>
      </c>
      <c r="I200" s="127" t="s">
        <v>795</v>
      </c>
      <c r="J200" s="127"/>
      <c r="K200" s="127"/>
      <c r="L200" s="136">
        <v>43811</v>
      </c>
      <c r="M200" s="127"/>
      <c r="N200" s="127"/>
      <c r="O200" s="53">
        <v>950</v>
      </c>
      <c r="P200" s="53">
        <v>931</v>
      </c>
      <c r="Q200" s="53"/>
      <c r="R200" s="53"/>
      <c r="S200" s="53">
        <v>931</v>
      </c>
      <c r="T200" s="83" t="s">
        <v>796</v>
      </c>
      <c r="U200" s="83">
        <v>1</v>
      </c>
      <c r="V200" s="83">
        <v>3</v>
      </c>
      <c r="W200" s="55">
        <v>3</v>
      </c>
      <c r="X200" s="47">
        <v>1</v>
      </c>
      <c r="Y200" s="47">
        <v>1</v>
      </c>
      <c r="Z200" s="46"/>
      <c r="AA200" s="128"/>
      <c r="AB200" s="46"/>
      <c r="AC200" s="46"/>
      <c r="AD200" s="46"/>
    </row>
    <row r="201" spans="1:30" s="6" customFormat="1" ht="59.25" customHeight="1">
      <c r="A201" s="135">
        <v>137</v>
      </c>
      <c r="B201" s="126">
        <v>2</v>
      </c>
      <c r="C201" s="47" t="s">
        <v>810</v>
      </c>
      <c r="D201" s="47">
        <v>1</v>
      </c>
      <c r="E201" s="47">
        <v>4</v>
      </c>
      <c r="F201" s="47">
        <v>7</v>
      </c>
      <c r="G201" s="127"/>
      <c r="H201" s="208" t="s">
        <v>797</v>
      </c>
      <c r="I201" s="127" t="s">
        <v>798</v>
      </c>
      <c r="J201" s="127"/>
      <c r="K201" s="127"/>
      <c r="L201" s="136">
        <v>43628</v>
      </c>
      <c r="M201" s="127"/>
      <c r="N201" s="127"/>
      <c r="O201" s="53">
        <v>900</v>
      </c>
      <c r="P201" s="53">
        <v>876.9</v>
      </c>
      <c r="Q201" s="53"/>
      <c r="R201" s="53"/>
      <c r="S201" s="53">
        <v>876.9</v>
      </c>
      <c r="T201" s="83" t="s">
        <v>799</v>
      </c>
      <c r="U201" s="83">
        <v>1</v>
      </c>
      <c r="V201" s="83">
        <v>3</v>
      </c>
      <c r="W201" s="55">
        <v>3</v>
      </c>
      <c r="X201" s="47">
        <v>1</v>
      </c>
      <c r="Y201" s="47">
        <v>1</v>
      </c>
      <c r="Z201" s="46"/>
      <c r="AA201" s="128"/>
      <c r="AB201" s="46"/>
      <c r="AC201" s="46"/>
      <c r="AD201" s="46"/>
    </row>
    <row r="202" spans="1:30" s="6" customFormat="1" ht="45" customHeight="1">
      <c r="A202" s="135">
        <v>157</v>
      </c>
      <c r="B202" s="126">
        <v>2</v>
      </c>
      <c r="C202" s="47" t="s">
        <v>812</v>
      </c>
      <c r="D202" s="47">
        <v>2</v>
      </c>
      <c r="E202" s="47">
        <v>4</v>
      </c>
      <c r="F202" s="47">
        <v>7</v>
      </c>
      <c r="G202" s="127"/>
      <c r="H202" s="208" t="s">
        <v>800</v>
      </c>
      <c r="I202" s="127" t="s">
        <v>795</v>
      </c>
      <c r="J202" s="127"/>
      <c r="K202" s="127"/>
      <c r="L202" s="136">
        <v>43628</v>
      </c>
      <c r="M202" s="127"/>
      <c r="N202" s="127"/>
      <c r="O202" s="53">
        <v>430</v>
      </c>
      <c r="P202" s="53">
        <v>420</v>
      </c>
      <c r="Q202" s="53"/>
      <c r="R202" s="53"/>
      <c r="S202" s="53">
        <v>420</v>
      </c>
      <c r="T202" s="83" t="s">
        <v>801</v>
      </c>
      <c r="U202" s="83">
        <v>1</v>
      </c>
      <c r="V202" s="83">
        <v>4</v>
      </c>
      <c r="W202" s="55">
        <v>4</v>
      </c>
      <c r="X202" s="47">
        <v>1</v>
      </c>
      <c r="Y202" s="47">
        <v>1</v>
      </c>
      <c r="Z202" s="46"/>
      <c r="AA202" s="128"/>
      <c r="AB202" s="46"/>
      <c r="AC202" s="46"/>
      <c r="AD202" s="46"/>
    </row>
    <row r="203" spans="1:30" s="6" customFormat="1" ht="126.75" customHeight="1">
      <c r="A203" s="135">
        <v>160</v>
      </c>
      <c r="B203" s="126">
        <v>2</v>
      </c>
      <c r="C203" s="47" t="s">
        <v>811</v>
      </c>
      <c r="D203" s="47">
        <v>1</v>
      </c>
      <c r="E203" s="47">
        <v>4</v>
      </c>
      <c r="F203" s="47">
        <v>7</v>
      </c>
      <c r="G203" s="127"/>
      <c r="H203" s="208" t="s">
        <v>802</v>
      </c>
      <c r="I203" s="127" t="s">
        <v>803</v>
      </c>
      <c r="J203" s="127"/>
      <c r="K203" s="127"/>
      <c r="L203" s="136">
        <v>43628</v>
      </c>
      <c r="M203" s="127"/>
      <c r="N203" s="127"/>
      <c r="O203" s="53">
        <v>505</v>
      </c>
      <c r="P203" s="53">
        <v>503</v>
      </c>
      <c r="Q203" s="53"/>
      <c r="R203" s="53"/>
      <c r="S203" s="53">
        <v>503</v>
      </c>
      <c r="T203" s="83" t="s">
        <v>804</v>
      </c>
      <c r="U203" s="83">
        <v>1</v>
      </c>
      <c r="V203" s="83">
        <v>3</v>
      </c>
      <c r="W203" s="55">
        <v>3</v>
      </c>
      <c r="X203" s="47">
        <v>1</v>
      </c>
      <c r="Y203" s="47">
        <v>1</v>
      </c>
      <c r="Z203" s="46"/>
      <c r="AA203" s="128"/>
      <c r="AB203" s="46"/>
      <c r="AC203" s="46"/>
      <c r="AD203" s="46"/>
    </row>
    <row r="204" spans="1:30" s="6" customFormat="1" ht="12" customHeight="1">
      <c r="A204" s="46"/>
      <c r="B204" s="46"/>
      <c r="C204" s="138"/>
      <c r="D204" s="138"/>
      <c r="E204" s="138"/>
      <c r="F204" s="138"/>
      <c r="G204" s="138"/>
      <c r="H204" s="138"/>
      <c r="I204" s="138"/>
      <c r="J204" s="139"/>
      <c r="K204" s="140"/>
      <c r="L204" s="139"/>
      <c r="M204" s="139"/>
      <c r="N204" s="139"/>
      <c r="O204" s="121"/>
      <c r="P204" s="141"/>
      <c r="Q204" s="142"/>
      <c r="R204" s="143"/>
      <c r="S204" s="144"/>
      <c r="T204" s="90"/>
      <c r="U204" s="138"/>
      <c r="V204" s="138"/>
      <c r="W204" s="125"/>
      <c r="X204" s="138"/>
      <c r="Y204" s="138"/>
      <c r="Z204" s="46"/>
      <c r="AA204" s="18"/>
      <c r="AB204" s="46"/>
      <c r="AC204" s="46"/>
      <c r="AD204" s="46"/>
    </row>
    <row r="205" spans="1:30" s="17" customFormat="1" ht="33" customHeight="1">
      <c r="A205" s="284" t="s">
        <v>831</v>
      </c>
      <c r="B205" s="285"/>
      <c r="C205" s="285"/>
      <c r="D205" s="285"/>
      <c r="E205" s="285"/>
      <c r="F205" s="285"/>
      <c r="G205" s="285"/>
      <c r="H205" s="285"/>
      <c r="I205" s="285"/>
      <c r="J205" s="285"/>
      <c r="K205" s="285"/>
      <c r="L205" s="285"/>
      <c r="M205" s="285"/>
      <c r="N205" s="286"/>
      <c r="O205" s="212">
        <f>SUM(O28:O204)</f>
        <v>9192559.7300000004</v>
      </c>
      <c r="P205" s="212">
        <f>SUM(P28:P204)</f>
        <v>8059617.9999999991</v>
      </c>
      <c r="Q205" s="213">
        <f>SUM(Q28:Q204)</f>
        <v>27117.1</v>
      </c>
      <c r="R205" s="213">
        <f>SUM(R28:R204)</f>
        <v>35956.030000000006</v>
      </c>
      <c r="S205" s="214">
        <f>SUM(S28:S204)</f>
        <v>3468326.7199999983</v>
      </c>
      <c r="T205" s="145"/>
      <c r="U205" s="146"/>
      <c r="V205" s="145"/>
      <c r="W205" s="145"/>
      <c r="X205" s="145"/>
      <c r="Y205" s="128"/>
      <c r="Z205" s="128"/>
      <c r="AA205" s="128"/>
      <c r="AB205" s="128"/>
      <c r="AC205" s="128"/>
      <c r="AD205" s="128"/>
    </row>
    <row r="206" spans="1:30">
      <c r="A206" s="147"/>
      <c r="B206" s="23"/>
      <c r="C206" s="147"/>
      <c r="D206" s="147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23"/>
      <c r="P206" s="23"/>
      <c r="Q206" s="148"/>
      <c r="R206" s="148"/>
      <c r="S206" s="23"/>
      <c r="T206" s="149"/>
      <c r="U206" s="129"/>
      <c r="V206" s="150"/>
      <c r="W206" s="22"/>
      <c r="X206" s="147"/>
      <c r="Y206" s="18"/>
      <c r="Z206" s="18"/>
      <c r="AA206" s="18"/>
      <c r="AB206" s="18"/>
      <c r="AC206" s="18"/>
      <c r="AD206" s="18"/>
    </row>
    <row r="207" spans="1:30" ht="20.100000000000001" customHeight="1" thickBot="1">
      <c r="A207" s="147"/>
      <c r="B207" s="23"/>
      <c r="C207" s="147"/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23"/>
      <c r="P207" s="23"/>
      <c r="Q207" s="148"/>
      <c r="R207" s="148"/>
      <c r="S207" s="23"/>
      <c r="T207" s="151"/>
      <c r="U207" s="148"/>
      <c r="V207" s="148"/>
      <c r="W207" s="22"/>
      <c r="X207" s="147"/>
      <c r="Y207" s="18"/>
      <c r="Z207" s="18"/>
      <c r="AA207" s="18"/>
      <c r="AB207" s="18"/>
      <c r="AC207" s="18"/>
      <c r="AD207" s="18"/>
    </row>
    <row r="208" spans="1:30" ht="20.100000000000001" customHeight="1" thickBot="1">
      <c r="A208" s="260" t="s">
        <v>6</v>
      </c>
      <c r="B208" s="261"/>
      <c r="C208" s="261"/>
      <c r="D208" s="261"/>
      <c r="E208" s="261"/>
      <c r="F208" s="261"/>
      <c r="G208" s="261"/>
      <c r="H208" s="262"/>
      <c r="I208" s="152"/>
      <c r="J208" s="152"/>
      <c r="K208" s="152"/>
      <c r="L208" s="147"/>
      <c r="M208" s="152"/>
      <c r="N208" s="152"/>
      <c r="O208" s="153"/>
      <c r="P208" s="153"/>
      <c r="Q208" s="152"/>
      <c r="R208" s="152"/>
      <c r="S208" s="153"/>
      <c r="T208" s="153"/>
      <c r="U208" s="152"/>
      <c r="V208" s="152"/>
      <c r="W208" s="152"/>
      <c r="X208" s="152"/>
      <c r="Y208" s="18"/>
      <c r="Z208" s="18"/>
      <c r="AA208" s="18"/>
      <c r="AB208" s="18"/>
      <c r="AC208" s="18"/>
      <c r="AD208" s="18"/>
    </row>
    <row r="209" spans="1:30" ht="12.75" customHeight="1">
      <c r="A209" s="154"/>
      <c r="B209" s="153"/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4"/>
      <c r="N209" s="154"/>
      <c r="O209" s="153"/>
      <c r="P209" s="153"/>
      <c r="Q209" s="152"/>
      <c r="R209" s="152"/>
      <c r="S209" s="153"/>
      <c r="T209" s="153"/>
      <c r="U209" s="152"/>
      <c r="V209" s="152"/>
      <c r="W209" s="152"/>
      <c r="X209" s="152"/>
      <c r="Y209" s="18"/>
      <c r="Z209" s="18"/>
      <c r="AA209" s="18"/>
      <c r="AB209" s="18"/>
      <c r="AC209" s="18"/>
      <c r="AD209" s="18"/>
    </row>
    <row r="210" spans="1:30">
      <c r="A210" s="155" t="s">
        <v>30</v>
      </c>
      <c r="B210" s="156"/>
      <c r="C210" s="233" t="s">
        <v>840</v>
      </c>
      <c r="D210" s="234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  <c r="R210" s="235"/>
      <c r="S210" s="153"/>
      <c r="T210" s="153"/>
      <c r="U210" s="152"/>
      <c r="V210" s="152"/>
      <c r="W210" s="152"/>
      <c r="X210" s="152"/>
      <c r="Y210" s="18"/>
      <c r="Z210" s="18"/>
      <c r="AA210" s="18"/>
      <c r="AB210" s="18"/>
      <c r="AC210" s="18"/>
      <c r="AD210" s="18"/>
    </row>
    <row r="211" spans="1:30">
      <c r="A211" s="157"/>
      <c r="B211" s="158"/>
      <c r="C211" s="242" t="s">
        <v>841</v>
      </c>
      <c r="D211" s="243"/>
      <c r="E211" s="243"/>
      <c r="F211" s="243"/>
      <c r="G211" s="243"/>
      <c r="H211" s="243"/>
      <c r="I211" s="243"/>
      <c r="J211" s="243"/>
      <c r="K211" s="243"/>
      <c r="L211" s="243"/>
      <c r="M211" s="243"/>
      <c r="N211" s="243"/>
      <c r="O211" s="243"/>
      <c r="P211" s="243"/>
      <c r="Q211" s="243"/>
      <c r="R211" s="244"/>
      <c r="S211" s="153"/>
      <c r="T211" s="153"/>
      <c r="U211" s="152"/>
      <c r="V211" s="152"/>
      <c r="W211" s="152"/>
      <c r="X211" s="152"/>
      <c r="Y211" s="18"/>
      <c r="Z211" s="18"/>
      <c r="AA211" s="18"/>
      <c r="AB211" s="18"/>
      <c r="AC211" s="18"/>
      <c r="AD211" s="18"/>
    </row>
    <row r="212" spans="1:30">
      <c r="A212" s="159"/>
      <c r="B212" s="160"/>
      <c r="C212" s="242" t="s">
        <v>842</v>
      </c>
      <c r="D212" s="243"/>
      <c r="E212" s="243"/>
      <c r="F212" s="243"/>
      <c r="G212" s="243"/>
      <c r="H212" s="243"/>
      <c r="I212" s="243"/>
      <c r="J212" s="243"/>
      <c r="K212" s="243"/>
      <c r="L212" s="243"/>
      <c r="M212" s="243"/>
      <c r="N212" s="243"/>
      <c r="O212" s="243"/>
      <c r="P212" s="243"/>
      <c r="Q212" s="243"/>
      <c r="R212" s="244"/>
      <c r="S212" s="153"/>
      <c r="T212" s="153"/>
      <c r="U212" s="152"/>
      <c r="V212" s="152"/>
      <c r="W212" s="152"/>
      <c r="X212" s="152"/>
      <c r="Y212" s="18"/>
      <c r="Z212" s="18"/>
      <c r="AA212" s="18"/>
      <c r="AB212" s="18"/>
      <c r="AC212" s="18"/>
      <c r="AD212" s="18"/>
    </row>
    <row r="213" spans="1:30">
      <c r="A213" s="161"/>
      <c r="B213" s="162"/>
      <c r="C213" s="239" t="s">
        <v>76</v>
      </c>
      <c r="D213" s="240"/>
      <c r="E213" s="240"/>
      <c r="F213" s="240"/>
      <c r="G213" s="240"/>
      <c r="H213" s="240"/>
      <c r="I213" s="240"/>
      <c r="J213" s="240"/>
      <c r="K213" s="240"/>
      <c r="L213" s="240"/>
      <c r="M213" s="240"/>
      <c r="N213" s="240"/>
      <c r="O213" s="240"/>
      <c r="P213" s="240"/>
      <c r="Q213" s="240"/>
      <c r="R213" s="241"/>
      <c r="S213" s="153"/>
      <c r="T213" s="153"/>
      <c r="U213" s="152"/>
      <c r="V213" s="152"/>
      <c r="W213" s="152"/>
      <c r="X213" s="152"/>
      <c r="Y213" s="18"/>
      <c r="Z213" s="18"/>
      <c r="AA213" s="18"/>
      <c r="AB213" s="18"/>
      <c r="AC213" s="18"/>
      <c r="AD213" s="18"/>
    </row>
    <row r="214" spans="1:30" ht="29.25" customHeight="1">
      <c r="A214" s="163" t="s">
        <v>31</v>
      </c>
      <c r="B214" s="164"/>
      <c r="C214" s="257" t="s">
        <v>843</v>
      </c>
      <c r="D214" s="258"/>
      <c r="E214" s="258"/>
      <c r="F214" s="258"/>
      <c r="G214" s="258"/>
      <c r="H214" s="258"/>
      <c r="I214" s="258"/>
      <c r="J214" s="258"/>
      <c r="K214" s="258"/>
      <c r="L214" s="258"/>
      <c r="M214" s="258"/>
      <c r="N214" s="258"/>
      <c r="O214" s="258"/>
      <c r="P214" s="258"/>
      <c r="Q214" s="258"/>
      <c r="R214" s="259"/>
      <c r="S214" s="153"/>
      <c r="T214" s="153"/>
      <c r="U214" s="152"/>
      <c r="V214" s="152"/>
      <c r="W214" s="152"/>
      <c r="X214" s="152"/>
      <c r="Y214" s="18"/>
      <c r="Z214" s="18"/>
      <c r="AA214" s="18"/>
      <c r="AB214" s="18"/>
      <c r="AC214" s="18"/>
      <c r="AD214" s="18"/>
    </row>
    <row r="215" spans="1:30">
      <c r="A215" s="165" t="s">
        <v>32</v>
      </c>
      <c r="B215" s="166"/>
      <c r="C215" s="242" t="s">
        <v>844</v>
      </c>
      <c r="D215" s="243"/>
      <c r="E215" s="243"/>
      <c r="F215" s="243"/>
      <c r="G215" s="243"/>
      <c r="H215" s="243"/>
      <c r="I215" s="243"/>
      <c r="J215" s="243"/>
      <c r="K215" s="243"/>
      <c r="L215" s="243"/>
      <c r="M215" s="243"/>
      <c r="N215" s="243"/>
      <c r="O215" s="243"/>
      <c r="P215" s="243"/>
      <c r="Q215" s="243"/>
      <c r="R215" s="244"/>
      <c r="S215" s="153"/>
      <c r="T215" s="153"/>
      <c r="U215" s="152"/>
      <c r="V215" s="152"/>
      <c r="W215" s="152"/>
      <c r="X215" s="152"/>
      <c r="Y215" s="18"/>
      <c r="Z215" s="18"/>
      <c r="AA215" s="18"/>
      <c r="AB215" s="18"/>
      <c r="AC215" s="18"/>
      <c r="AD215" s="18"/>
    </row>
    <row r="216" spans="1:30" ht="20.100000000000001" customHeight="1">
      <c r="A216" s="167"/>
      <c r="B216" s="168"/>
      <c r="C216" s="169" t="s">
        <v>16</v>
      </c>
      <c r="D216" s="251" t="s">
        <v>17</v>
      </c>
      <c r="E216" s="251"/>
      <c r="F216" s="251"/>
      <c r="G216" s="251"/>
      <c r="H216" s="251"/>
      <c r="I216" s="170"/>
      <c r="J216" s="170"/>
      <c r="K216" s="170"/>
      <c r="L216" s="170"/>
      <c r="M216" s="171"/>
      <c r="N216" s="171"/>
      <c r="O216" s="168"/>
      <c r="P216" s="153"/>
      <c r="Q216" s="152"/>
      <c r="R216" s="152"/>
      <c r="S216" s="153"/>
      <c r="T216" s="153"/>
      <c r="U216" s="152"/>
      <c r="V216" s="152"/>
      <c r="W216" s="152"/>
      <c r="X216" s="152"/>
      <c r="Y216" s="18"/>
      <c r="Z216" s="18"/>
      <c r="AA216" s="18"/>
      <c r="AB216" s="18"/>
      <c r="AC216" s="18"/>
      <c r="AD216" s="18"/>
    </row>
    <row r="217" spans="1:30" ht="20.100000000000001" customHeight="1">
      <c r="A217" s="167"/>
      <c r="B217" s="168"/>
      <c r="C217" s="172">
        <v>1</v>
      </c>
      <c r="D217" s="249" t="s">
        <v>14</v>
      </c>
      <c r="E217" s="249"/>
      <c r="F217" s="249"/>
      <c r="G217" s="249"/>
      <c r="H217" s="249"/>
      <c r="I217" s="173"/>
      <c r="J217" s="173"/>
      <c r="K217" s="173"/>
      <c r="L217" s="173"/>
      <c r="M217" s="171"/>
      <c r="N217" s="171"/>
      <c r="O217" s="168"/>
      <c r="P217" s="153"/>
      <c r="Q217" s="152"/>
      <c r="R217" s="152"/>
      <c r="S217" s="153"/>
      <c r="T217" s="153"/>
      <c r="U217" s="152"/>
      <c r="V217" s="152"/>
      <c r="W217" s="152"/>
      <c r="X217" s="152"/>
      <c r="Y217" s="18"/>
      <c r="Z217" s="18"/>
      <c r="AA217" s="18"/>
      <c r="AB217" s="18"/>
      <c r="AC217" s="18"/>
      <c r="AD217" s="18"/>
    </row>
    <row r="218" spans="1:30" ht="20.100000000000001" customHeight="1">
      <c r="A218" s="167"/>
      <c r="B218" s="168"/>
      <c r="C218" s="172">
        <v>2</v>
      </c>
      <c r="D218" s="249" t="s">
        <v>78</v>
      </c>
      <c r="E218" s="249"/>
      <c r="F218" s="249"/>
      <c r="G218" s="249"/>
      <c r="H218" s="249"/>
      <c r="I218" s="173"/>
      <c r="J218" s="173"/>
      <c r="K218" s="173"/>
      <c r="L218" s="173"/>
      <c r="M218" s="171"/>
      <c r="N218" s="171"/>
      <c r="O218" s="168"/>
      <c r="P218" s="168"/>
      <c r="Q218" s="171"/>
      <c r="R218" s="171"/>
      <c r="S218" s="153"/>
      <c r="T218" s="168"/>
      <c r="U218" s="171"/>
      <c r="V218" s="171"/>
      <c r="W218" s="152"/>
      <c r="X218" s="171"/>
      <c r="Y218" s="171"/>
      <c r="Z218" s="18"/>
      <c r="AA218" s="18"/>
      <c r="AB218" s="18"/>
      <c r="AC218" s="18"/>
      <c r="AD218" s="18"/>
    </row>
    <row r="219" spans="1:30" ht="20.100000000000001" customHeight="1">
      <c r="A219" s="167"/>
      <c r="B219" s="168"/>
      <c r="C219" s="172">
        <v>3</v>
      </c>
      <c r="D219" s="249" t="s">
        <v>77</v>
      </c>
      <c r="E219" s="249"/>
      <c r="F219" s="249"/>
      <c r="G219" s="249"/>
      <c r="H219" s="249"/>
      <c r="I219" s="173"/>
      <c r="J219" s="173"/>
      <c r="K219" s="173"/>
      <c r="L219" s="173"/>
      <c r="M219" s="168"/>
      <c r="N219" s="168"/>
      <c r="O219" s="168"/>
      <c r="P219" s="168"/>
      <c r="Q219" s="168"/>
      <c r="R219" s="168"/>
      <c r="S219" s="153"/>
      <c r="T219" s="168"/>
      <c r="U219" s="168"/>
      <c r="V219" s="168"/>
      <c r="W219" s="153"/>
      <c r="X219" s="168"/>
      <c r="Y219" s="168"/>
      <c r="Z219" s="18"/>
      <c r="AA219" s="18"/>
      <c r="AB219" s="18"/>
      <c r="AC219" s="18"/>
      <c r="AD219" s="18"/>
    </row>
    <row r="220" spans="1:30" ht="20.100000000000001" customHeight="1">
      <c r="A220" s="167"/>
      <c r="B220" s="168"/>
      <c r="C220" s="172">
        <v>4</v>
      </c>
      <c r="D220" s="249" t="s">
        <v>15</v>
      </c>
      <c r="E220" s="249"/>
      <c r="F220" s="249"/>
      <c r="G220" s="249"/>
      <c r="H220" s="249"/>
      <c r="I220" s="173"/>
      <c r="J220" s="173"/>
      <c r="K220" s="173"/>
      <c r="L220" s="173"/>
      <c r="M220" s="168"/>
      <c r="N220" s="168"/>
      <c r="O220" s="168"/>
      <c r="P220" s="168"/>
      <c r="Q220" s="168"/>
      <c r="R220" s="168"/>
      <c r="S220" s="153"/>
      <c r="T220" s="168"/>
      <c r="U220" s="168"/>
      <c r="V220" s="168"/>
      <c r="W220" s="153"/>
      <c r="X220" s="168"/>
      <c r="Y220" s="168"/>
      <c r="Z220" s="18"/>
      <c r="AA220" s="18"/>
      <c r="AB220" s="18"/>
      <c r="AC220" s="18"/>
      <c r="AD220" s="18"/>
    </row>
    <row r="221" spans="1:30" ht="20.100000000000001" customHeight="1">
      <c r="A221" s="167"/>
      <c r="B221" s="168"/>
      <c r="C221" s="172">
        <v>5</v>
      </c>
      <c r="D221" s="249" t="s">
        <v>18</v>
      </c>
      <c r="E221" s="249"/>
      <c r="F221" s="249"/>
      <c r="G221" s="249"/>
      <c r="H221" s="249"/>
      <c r="I221" s="173"/>
      <c r="J221" s="173"/>
      <c r="K221" s="173"/>
      <c r="L221" s="173"/>
      <c r="M221" s="168"/>
      <c r="N221" s="168"/>
      <c r="O221" s="168"/>
      <c r="P221" s="168"/>
      <c r="Q221" s="168"/>
      <c r="R221" s="168"/>
      <c r="S221" s="153"/>
      <c r="T221" s="168"/>
      <c r="U221" s="168"/>
      <c r="V221" s="168"/>
      <c r="W221" s="153"/>
      <c r="X221" s="168"/>
      <c r="Y221" s="168"/>
      <c r="Z221" s="18"/>
      <c r="AA221" s="18"/>
      <c r="AB221" s="18"/>
      <c r="AC221" s="18"/>
      <c r="AD221" s="18"/>
    </row>
    <row r="222" spans="1:30" ht="20.100000000000001" customHeight="1">
      <c r="A222" s="167"/>
      <c r="B222" s="168"/>
      <c r="C222" s="172">
        <v>6</v>
      </c>
      <c r="D222" s="249" t="s">
        <v>19</v>
      </c>
      <c r="E222" s="249"/>
      <c r="F222" s="249"/>
      <c r="G222" s="249"/>
      <c r="H222" s="249"/>
      <c r="I222" s="173"/>
      <c r="J222" s="173"/>
      <c r="K222" s="173"/>
      <c r="L222" s="173"/>
      <c r="M222" s="168"/>
      <c r="N222" s="168"/>
      <c r="O222" s="168"/>
      <c r="P222" s="168"/>
      <c r="Q222" s="168"/>
      <c r="R222" s="168"/>
      <c r="S222" s="153"/>
      <c r="T222" s="168"/>
      <c r="U222" s="168"/>
      <c r="V222" s="168"/>
      <c r="W222" s="153"/>
      <c r="X222" s="168"/>
      <c r="Y222" s="168"/>
      <c r="Z222" s="18"/>
      <c r="AA222" s="18"/>
      <c r="AB222" s="18"/>
      <c r="AC222" s="18"/>
      <c r="AD222" s="18"/>
    </row>
    <row r="223" spans="1:30" ht="20.100000000000001" customHeight="1">
      <c r="A223" s="167"/>
      <c r="B223" s="168"/>
      <c r="C223" s="172">
        <v>7</v>
      </c>
      <c r="D223" s="249" t="s">
        <v>79</v>
      </c>
      <c r="E223" s="249"/>
      <c r="F223" s="249"/>
      <c r="G223" s="249"/>
      <c r="H223" s="249"/>
      <c r="I223" s="174"/>
      <c r="J223" s="174"/>
      <c r="K223" s="174"/>
      <c r="L223" s="174"/>
      <c r="M223" s="175"/>
      <c r="N223" s="168"/>
      <c r="O223" s="168"/>
      <c r="P223" s="168"/>
      <c r="Q223" s="168"/>
      <c r="R223" s="168"/>
      <c r="S223" s="153"/>
      <c r="T223" s="168"/>
      <c r="U223" s="168"/>
      <c r="V223" s="168"/>
      <c r="W223" s="153"/>
      <c r="X223" s="168"/>
      <c r="Y223" s="168"/>
      <c r="Z223" s="18"/>
      <c r="AA223" s="18"/>
      <c r="AB223" s="18"/>
      <c r="AC223" s="18"/>
      <c r="AD223" s="18"/>
    </row>
    <row r="224" spans="1:30" ht="20.100000000000001" customHeight="1">
      <c r="A224" s="165" t="s">
        <v>33</v>
      </c>
      <c r="B224" s="166"/>
      <c r="C224" s="245" t="s">
        <v>845</v>
      </c>
      <c r="D224" s="246"/>
      <c r="E224" s="246"/>
      <c r="F224" s="246"/>
      <c r="G224" s="246"/>
      <c r="H224" s="246"/>
      <c r="I224" s="246"/>
      <c r="J224" s="246"/>
      <c r="K224" s="246"/>
      <c r="L224" s="246"/>
      <c r="M224" s="247"/>
      <c r="N224" s="168"/>
      <c r="O224" s="168"/>
      <c r="P224" s="168"/>
      <c r="Q224" s="168"/>
      <c r="R224" s="168"/>
      <c r="S224" s="153"/>
      <c r="T224" s="168"/>
      <c r="U224" s="168"/>
      <c r="V224" s="168"/>
      <c r="W224" s="153"/>
      <c r="X224" s="168"/>
      <c r="Y224" s="168"/>
      <c r="Z224" s="18"/>
      <c r="AA224" s="18"/>
      <c r="AB224" s="18"/>
      <c r="AC224" s="18"/>
      <c r="AD224" s="18"/>
    </row>
    <row r="225" spans="1:30" ht="20.100000000000001" customHeight="1">
      <c r="A225" s="167"/>
      <c r="B225" s="168"/>
      <c r="C225" s="176" t="s">
        <v>16</v>
      </c>
      <c r="D225" s="254" t="s">
        <v>9</v>
      </c>
      <c r="E225" s="254"/>
      <c r="F225" s="254"/>
      <c r="G225" s="254"/>
      <c r="H225" s="254"/>
      <c r="I225" s="177"/>
      <c r="J225" s="177"/>
      <c r="K225" s="177"/>
      <c r="L225" s="177"/>
      <c r="M225" s="178"/>
      <c r="N225" s="168"/>
      <c r="O225" s="168"/>
      <c r="P225" s="168"/>
      <c r="Q225" s="168"/>
      <c r="R225" s="168"/>
      <c r="S225" s="153"/>
      <c r="T225" s="168"/>
      <c r="U225" s="168"/>
      <c r="V225" s="168"/>
      <c r="W225" s="153"/>
      <c r="X225" s="168"/>
      <c r="Y225" s="168"/>
      <c r="Z225" s="18"/>
      <c r="AA225" s="18"/>
      <c r="AB225" s="18"/>
      <c r="AC225" s="18"/>
      <c r="AD225" s="18"/>
    </row>
    <row r="226" spans="1:30" ht="20.100000000000001" customHeight="1">
      <c r="A226" s="167"/>
      <c r="B226" s="168"/>
      <c r="C226" s="172">
        <v>1</v>
      </c>
      <c r="D226" s="249" t="s">
        <v>20</v>
      </c>
      <c r="E226" s="249"/>
      <c r="F226" s="249"/>
      <c r="G226" s="249"/>
      <c r="H226" s="249"/>
      <c r="I226" s="173"/>
      <c r="J226" s="173"/>
      <c r="K226" s="173"/>
      <c r="L226" s="173"/>
      <c r="M226" s="167"/>
      <c r="N226" s="167"/>
      <c r="O226" s="168"/>
      <c r="P226" s="168"/>
      <c r="Q226" s="167"/>
      <c r="R226" s="167"/>
      <c r="S226" s="153"/>
      <c r="T226" s="168"/>
      <c r="U226" s="168"/>
      <c r="V226" s="168"/>
      <c r="W226" s="153"/>
      <c r="X226" s="168"/>
      <c r="Y226" s="168"/>
      <c r="Z226" s="18"/>
      <c r="AA226" s="18"/>
      <c r="AB226" s="18"/>
      <c r="AC226" s="18"/>
      <c r="AD226" s="18"/>
    </row>
    <row r="227" spans="1:30" ht="20.100000000000001" customHeight="1">
      <c r="A227" s="167"/>
      <c r="B227" s="168"/>
      <c r="C227" s="172">
        <v>2</v>
      </c>
      <c r="D227" s="249" t="s">
        <v>21</v>
      </c>
      <c r="E227" s="249"/>
      <c r="F227" s="249"/>
      <c r="G227" s="249"/>
      <c r="H227" s="249"/>
      <c r="I227" s="173"/>
      <c r="J227" s="173"/>
      <c r="K227" s="173"/>
      <c r="L227" s="173"/>
      <c r="M227" s="167"/>
      <c r="N227" s="167"/>
      <c r="O227" s="168"/>
      <c r="P227" s="168"/>
      <c r="Q227" s="167"/>
      <c r="R227" s="167"/>
      <c r="S227" s="153"/>
      <c r="T227" s="168"/>
      <c r="U227" s="168"/>
      <c r="V227" s="168"/>
      <c r="W227" s="153"/>
      <c r="X227" s="168"/>
      <c r="Y227" s="168"/>
      <c r="Z227" s="18"/>
      <c r="AA227" s="18"/>
      <c r="AB227" s="18"/>
      <c r="AC227" s="18"/>
      <c r="AD227" s="18"/>
    </row>
    <row r="228" spans="1:30" ht="20.100000000000001" customHeight="1">
      <c r="A228" s="167"/>
      <c r="B228" s="168"/>
      <c r="C228" s="172">
        <v>3</v>
      </c>
      <c r="D228" s="249" t="s">
        <v>22</v>
      </c>
      <c r="E228" s="249"/>
      <c r="F228" s="249"/>
      <c r="G228" s="249"/>
      <c r="H228" s="249"/>
      <c r="I228" s="173"/>
      <c r="J228" s="173"/>
      <c r="K228" s="173"/>
      <c r="L228" s="173"/>
      <c r="M228" s="167"/>
      <c r="N228" s="167"/>
      <c r="O228" s="168"/>
      <c r="P228" s="168"/>
      <c r="Q228" s="167"/>
      <c r="R228" s="167"/>
      <c r="S228" s="153"/>
      <c r="T228" s="168"/>
      <c r="U228" s="168"/>
      <c r="V228" s="168"/>
      <c r="W228" s="153"/>
      <c r="X228" s="168"/>
      <c r="Y228" s="168"/>
      <c r="Z228" s="18"/>
      <c r="AA228" s="18"/>
      <c r="AB228" s="18"/>
      <c r="AC228" s="18"/>
      <c r="AD228" s="18"/>
    </row>
    <row r="229" spans="1:30" ht="20.100000000000001" customHeight="1">
      <c r="A229" s="167"/>
      <c r="B229" s="168"/>
      <c r="C229" s="179">
        <v>4</v>
      </c>
      <c r="D229" s="248" t="s">
        <v>23</v>
      </c>
      <c r="E229" s="248"/>
      <c r="F229" s="248"/>
      <c r="G229" s="248"/>
      <c r="H229" s="248"/>
      <c r="I229" s="173"/>
      <c r="J229" s="173"/>
      <c r="K229" s="173"/>
      <c r="L229" s="173"/>
      <c r="M229" s="167"/>
      <c r="N229" s="167"/>
      <c r="O229" s="168"/>
      <c r="P229" s="168"/>
      <c r="Q229" s="167"/>
      <c r="R229" s="167"/>
      <c r="S229" s="153"/>
      <c r="T229" s="168"/>
      <c r="U229" s="167"/>
      <c r="V229" s="167"/>
      <c r="W229" s="154"/>
      <c r="X229" s="167"/>
      <c r="Y229" s="180"/>
      <c r="Z229" s="18"/>
      <c r="AA229" s="18"/>
      <c r="AB229" s="18"/>
      <c r="AC229" s="18"/>
      <c r="AD229" s="18"/>
    </row>
    <row r="230" spans="1:30" ht="20.100000000000001" customHeight="1">
      <c r="A230" s="165" t="s">
        <v>34</v>
      </c>
      <c r="B230" s="166"/>
      <c r="C230" s="242" t="s">
        <v>846</v>
      </c>
      <c r="D230" s="243"/>
      <c r="E230" s="243"/>
      <c r="F230" s="243"/>
      <c r="G230" s="243"/>
      <c r="H230" s="243"/>
      <c r="I230" s="243"/>
      <c r="J230" s="243"/>
      <c r="K230" s="243"/>
      <c r="L230" s="243"/>
      <c r="M230" s="244"/>
      <c r="N230" s="167"/>
      <c r="O230" s="168"/>
      <c r="P230" s="168"/>
      <c r="Q230" s="167"/>
      <c r="R230" s="167"/>
      <c r="S230" s="153"/>
      <c r="T230" s="168"/>
      <c r="U230" s="167"/>
      <c r="V230" s="167"/>
      <c r="W230" s="154"/>
      <c r="X230" s="167"/>
      <c r="Y230" s="180"/>
      <c r="Z230" s="18"/>
      <c r="AA230" s="18"/>
      <c r="AB230" s="18"/>
      <c r="AC230" s="18"/>
      <c r="AD230" s="18"/>
    </row>
    <row r="231" spans="1:30" ht="20.100000000000001" customHeight="1">
      <c r="A231" s="167"/>
      <c r="B231" s="168"/>
      <c r="C231" s="181" t="s">
        <v>16</v>
      </c>
      <c r="D231" s="230" t="s">
        <v>5</v>
      </c>
      <c r="E231" s="231"/>
      <c r="F231" s="231"/>
      <c r="G231" s="231"/>
      <c r="H231" s="231"/>
      <c r="I231" s="231"/>
      <c r="J231" s="231"/>
      <c r="K231" s="231"/>
      <c r="L231" s="231"/>
      <c r="M231" s="232"/>
      <c r="N231" s="167"/>
      <c r="O231" s="168"/>
      <c r="P231" s="168"/>
      <c r="Q231" s="167"/>
      <c r="R231" s="167"/>
      <c r="S231" s="153"/>
      <c r="T231" s="168"/>
      <c r="U231" s="167"/>
      <c r="V231" s="167"/>
      <c r="W231" s="154"/>
      <c r="X231" s="167"/>
      <c r="Y231" s="180"/>
      <c r="Z231" s="18"/>
      <c r="AA231" s="18"/>
      <c r="AB231" s="18"/>
      <c r="AC231" s="18"/>
      <c r="AD231" s="18"/>
    </row>
    <row r="232" spans="1:30" ht="20.100000000000001" customHeight="1">
      <c r="A232" s="167"/>
      <c r="B232" s="168"/>
      <c r="C232" s="172">
        <v>1</v>
      </c>
      <c r="D232" s="227" t="s">
        <v>24</v>
      </c>
      <c r="E232" s="228"/>
      <c r="F232" s="228"/>
      <c r="G232" s="228"/>
      <c r="H232" s="228"/>
      <c r="I232" s="228"/>
      <c r="J232" s="228"/>
      <c r="K232" s="228"/>
      <c r="L232" s="228"/>
      <c r="M232" s="229"/>
      <c r="N232" s="167"/>
      <c r="O232" s="168"/>
      <c r="P232" s="168"/>
      <c r="Q232" s="167"/>
      <c r="R232" s="167"/>
      <c r="S232" s="153"/>
      <c r="T232" s="168"/>
      <c r="U232" s="167"/>
      <c r="V232" s="167"/>
      <c r="W232" s="154"/>
      <c r="X232" s="167"/>
      <c r="Y232" s="180"/>
      <c r="Z232" s="18"/>
      <c r="AA232" s="18"/>
      <c r="AB232" s="18"/>
      <c r="AC232" s="18"/>
      <c r="AD232" s="18"/>
    </row>
    <row r="233" spans="1:30" ht="20.100000000000001" customHeight="1">
      <c r="A233" s="180"/>
      <c r="B233" s="182"/>
      <c r="C233" s="172">
        <v>2</v>
      </c>
      <c r="D233" s="227" t="s">
        <v>25</v>
      </c>
      <c r="E233" s="228"/>
      <c r="F233" s="228"/>
      <c r="G233" s="228"/>
      <c r="H233" s="228"/>
      <c r="I233" s="228"/>
      <c r="J233" s="228"/>
      <c r="K233" s="228"/>
      <c r="L233" s="228"/>
      <c r="M233" s="229"/>
      <c r="N233" s="173"/>
      <c r="O233" s="183"/>
      <c r="P233" s="182"/>
      <c r="Q233" s="184"/>
      <c r="R233" s="184"/>
      <c r="S233" s="149"/>
      <c r="T233" s="182"/>
      <c r="U233" s="180"/>
      <c r="V233" s="180"/>
      <c r="W233" s="185"/>
      <c r="X233" s="180"/>
      <c r="Y233" s="180"/>
      <c r="Z233" s="18"/>
      <c r="AA233" s="18"/>
      <c r="AB233" s="18"/>
      <c r="AC233" s="18"/>
      <c r="AD233" s="18"/>
    </row>
    <row r="234" spans="1:30" ht="20.100000000000001" customHeight="1">
      <c r="A234" s="184"/>
      <c r="B234" s="182"/>
      <c r="C234" s="172">
        <v>3</v>
      </c>
      <c r="D234" s="227" t="s">
        <v>15</v>
      </c>
      <c r="E234" s="228"/>
      <c r="F234" s="228"/>
      <c r="G234" s="228"/>
      <c r="H234" s="228"/>
      <c r="I234" s="228"/>
      <c r="J234" s="228"/>
      <c r="K234" s="228"/>
      <c r="L234" s="228"/>
      <c r="M234" s="229"/>
      <c r="N234" s="173"/>
      <c r="O234" s="183"/>
      <c r="P234" s="182"/>
      <c r="Q234" s="184"/>
      <c r="R234" s="184"/>
      <c r="S234" s="149"/>
      <c r="T234" s="182"/>
      <c r="U234" s="184"/>
      <c r="V234" s="184"/>
      <c r="W234" s="186"/>
      <c r="X234" s="184"/>
      <c r="Y234" s="180"/>
      <c r="Z234" s="18"/>
      <c r="AA234" s="18"/>
      <c r="AB234" s="18"/>
      <c r="AC234" s="18"/>
      <c r="AD234" s="18"/>
    </row>
    <row r="235" spans="1:30" ht="35.25" customHeight="1">
      <c r="A235" s="184"/>
      <c r="B235" s="182"/>
      <c r="C235" s="172">
        <v>4</v>
      </c>
      <c r="D235" s="227" t="s">
        <v>26</v>
      </c>
      <c r="E235" s="228"/>
      <c r="F235" s="228"/>
      <c r="G235" s="228"/>
      <c r="H235" s="228"/>
      <c r="I235" s="228"/>
      <c r="J235" s="228"/>
      <c r="K235" s="228"/>
      <c r="L235" s="228"/>
      <c r="M235" s="229"/>
      <c r="N235" s="173"/>
      <c r="O235" s="183"/>
      <c r="P235" s="182"/>
      <c r="Q235" s="184"/>
      <c r="R235" s="184"/>
      <c r="S235" s="149"/>
      <c r="T235" s="182"/>
      <c r="U235" s="184"/>
      <c r="V235" s="184"/>
      <c r="W235" s="186"/>
      <c r="X235" s="184"/>
      <c r="Y235" s="180"/>
      <c r="Z235" s="18"/>
      <c r="AA235" s="18"/>
      <c r="AB235" s="18"/>
      <c r="AC235" s="18"/>
      <c r="AD235" s="18"/>
    </row>
    <row r="236" spans="1:30" ht="33" customHeight="1">
      <c r="A236" s="187"/>
      <c r="B236" s="182"/>
      <c r="C236" s="172">
        <v>5</v>
      </c>
      <c r="D236" s="227" t="s">
        <v>80</v>
      </c>
      <c r="E236" s="228"/>
      <c r="F236" s="228"/>
      <c r="G236" s="228"/>
      <c r="H236" s="228"/>
      <c r="I236" s="228"/>
      <c r="J236" s="228"/>
      <c r="K236" s="228"/>
      <c r="L236" s="228"/>
      <c r="M236" s="229"/>
      <c r="N236" s="173"/>
      <c r="O236" s="183"/>
      <c r="P236" s="182"/>
      <c r="Q236" s="184"/>
      <c r="R236" s="184"/>
      <c r="S236" s="149"/>
      <c r="T236" s="182"/>
      <c r="U236" s="180"/>
      <c r="V236" s="180"/>
      <c r="W236" s="185"/>
      <c r="X236" s="180"/>
      <c r="Y236" s="180"/>
      <c r="Z236" s="18"/>
      <c r="AA236" s="18"/>
      <c r="AB236" s="18"/>
      <c r="AC236" s="18"/>
      <c r="AD236" s="18"/>
    </row>
    <row r="237" spans="1:30" ht="27.75" customHeight="1">
      <c r="A237" s="187"/>
      <c r="B237" s="182"/>
      <c r="C237" s="172">
        <v>6</v>
      </c>
      <c r="D237" s="227" t="s">
        <v>28</v>
      </c>
      <c r="E237" s="228"/>
      <c r="F237" s="228"/>
      <c r="G237" s="228"/>
      <c r="H237" s="228"/>
      <c r="I237" s="228"/>
      <c r="J237" s="228"/>
      <c r="K237" s="228"/>
      <c r="L237" s="228"/>
      <c r="M237" s="229"/>
      <c r="N237" s="173"/>
      <c r="O237" s="183"/>
      <c r="P237" s="182"/>
      <c r="Q237" s="184"/>
      <c r="R237" s="184"/>
      <c r="S237" s="149"/>
      <c r="T237" s="182"/>
      <c r="U237" s="180"/>
      <c r="V237" s="180"/>
      <c r="W237" s="185"/>
      <c r="X237" s="187"/>
      <c r="Y237" s="180"/>
      <c r="Z237" s="18"/>
      <c r="AA237" s="18"/>
      <c r="AB237" s="18"/>
      <c r="AC237" s="18"/>
      <c r="AD237" s="18"/>
    </row>
    <row r="238" spans="1:30" ht="20.100000000000001" customHeight="1">
      <c r="A238" s="184"/>
      <c r="B238" s="182"/>
      <c r="C238" s="172">
        <v>7</v>
      </c>
      <c r="D238" s="227" t="s">
        <v>81</v>
      </c>
      <c r="E238" s="228"/>
      <c r="F238" s="228"/>
      <c r="G238" s="228"/>
      <c r="H238" s="228"/>
      <c r="I238" s="228"/>
      <c r="J238" s="228"/>
      <c r="K238" s="228"/>
      <c r="L238" s="228"/>
      <c r="M238" s="229"/>
      <c r="N238" s="173"/>
      <c r="O238" s="183"/>
      <c r="P238" s="182"/>
      <c r="Q238" s="184"/>
      <c r="R238" s="184"/>
      <c r="S238" s="149"/>
      <c r="T238" s="182"/>
      <c r="U238" s="180"/>
      <c r="V238" s="180"/>
      <c r="W238" s="185"/>
      <c r="X238" s="187"/>
      <c r="Y238" s="180"/>
      <c r="Z238" s="18"/>
      <c r="AA238" s="18"/>
      <c r="AB238" s="18"/>
      <c r="AC238" s="18"/>
      <c r="AD238" s="18"/>
    </row>
    <row r="239" spans="1:30">
      <c r="A239" s="188" t="s">
        <v>74</v>
      </c>
      <c r="B239" s="189"/>
      <c r="C239" s="233" t="s">
        <v>847</v>
      </c>
      <c r="D239" s="234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  <c r="R239" s="234"/>
      <c r="S239" s="235"/>
      <c r="T239" s="182"/>
      <c r="U239" s="180"/>
      <c r="V239" s="180"/>
      <c r="W239" s="185"/>
      <c r="X239" s="187"/>
      <c r="Y239" s="180"/>
      <c r="Z239" s="18"/>
      <c r="AA239" s="18"/>
      <c r="AB239" s="18"/>
      <c r="AC239" s="18"/>
      <c r="AD239" s="18"/>
    </row>
    <row r="240" spans="1:30">
      <c r="A240" s="188" t="s">
        <v>35</v>
      </c>
      <c r="B240" s="190"/>
      <c r="C240" s="233" t="s">
        <v>848</v>
      </c>
      <c r="D240" s="234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  <c r="R240" s="234"/>
      <c r="S240" s="235"/>
      <c r="T240" s="182"/>
      <c r="U240" s="180"/>
      <c r="V240" s="180"/>
      <c r="W240" s="185"/>
      <c r="X240" s="187"/>
      <c r="Y240" s="180"/>
      <c r="Z240" s="18"/>
      <c r="AA240" s="18"/>
      <c r="AB240" s="18"/>
      <c r="AC240" s="18"/>
      <c r="AD240" s="18"/>
    </row>
    <row r="241" spans="1:30">
      <c r="A241" s="188" t="s">
        <v>51</v>
      </c>
      <c r="B241" s="190"/>
      <c r="C241" s="233" t="s">
        <v>849</v>
      </c>
      <c r="D241" s="234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  <c r="R241" s="234"/>
      <c r="S241" s="235"/>
      <c r="T241" s="182"/>
      <c r="U241" s="180"/>
      <c r="V241" s="180"/>
      <c r="W241" s="185"/>
      <c r="X241" s="187"/>
      <c r="Y241" s="180"/>
      <c r="Z241" s="18"/>
      <c r="AA241" s="18"/>
      <c r="AB241" s="18"/>
      <c r="AC241" s="18"/>
      <c r="AD241" s="18"/>
    </row>
    <row r="242" spans="1:30">
      <c r="A242" s="188" t="s">
        <v>52</v>
      </c>
      <c r="B242" s="190"/>
      <c r="C242" s="233" t="s">
        <v>850</v>
      </c>
      <c r="D242" s="234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  <c r="R242" s="234"/>
      <c r="S242" s="235"/>
      <c r="T242" s="182"/>
      <c r="U242" s="180"/>
      <c r="V242" s="180"/>
      <c r="W242" s="185"/>
      <c r="X242" s="187"/>
      <c r="Y242" s="180"/>
      <c r="Z242" s="18"/>
      <c r="AA242" s="18"/>
      <c r="AB242" s="18"/>
      <c r="AC242" s="18"/>
      <c r="AD242" s="18"/>
    </row>
    <row r="243" spans="1:30">
      <c r="A243" s="188" t="s">
        <v>53</v>
      </c>
      <c r="B243" s="190"/>
      <c r="C243" s="233" t="s">
        <v>851</v>
      </c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  <c r="R243" s="234"/>
      <c r="S243" s="235"/>
      <c r="T243" s="182"/>
      <c r="U243" s="180"/>
      <c r="V243" s="180"/>
      <c r="W243" s="185"/>
      <c r="X243" s="187"/>
      <c r="Y243" s="180"/>
      <c r="Z243" s="18"/>
      <c r="AA243" s="18"/>
      <c r="AB243" s="18"/>
      <c r="AC243" s="18"/>
      <c r="AD243" s="18"/>
    </row>
    <row r="244" spans="1:30">
      <c r="A244" s="188" t="s">
        <v>58</v>
      </c>
      <c r="B244" s="190"/>
      <c r="C244" s="233" t="s">
        <v>852</v>
      </c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  <c r="R244" s="234"/>
      <c r="S244" s="235"/>
      <c r="T244" s="182"/>
      <c r="U244" s="180"/>
      <c r="V244" s="180"/>
      <c r="W244" s="185"/>
      <c r="X244" s="187"/>
      <c r="Y244" s="180"/>
      <c r="Z244" s="18"/>
      <c r="AA244" s="18"/>
      <c r="AB244" s="18"/>
      <c r="AC244" s="18"/>
      <c r="AD244" s="18"/>
    </row>
    <row r="245" spans="1:30">
      <c r="A245" s="188" t="s">
        <v>61</v>
      </c>
      <c r="B245" s="190"/>
      <c r="C245" s="233" t="s">
        <v>853</v>
      </c>
      <c r="D245" s="234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  <c r="R245" s="234"/>
      <c r="S245" s="235"/>
      <c r="T245" s="182"/>
      <c r="U245" s="180"/>
      <c r="V245" s="180"/>
      <c r="W245" s="185"/>
      <c r="X245" s="187"/>
      <c r="Y245" s="180"/>
      <c r="Z245" s="18"/>
      <c r="AA245" s="18"/>
      <c r="AB245" s="18"/>
      <c r="AC245" s="18"/>
      <c r="AD245" s="18"/>
    </row>
    <row r="246" spans="1:30">
      <c r="A246" s="188" t="s">
        <v>71</v>
      </c>
      <c r="B246" s="190"/>
      <c r="C246" s="233" t="s">
        <v>854</v>
      </c>
      <c r="D246" s="234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  <c r="R246" s="234"/>
      <c r="S246" s="235"/>
      <c r="T246" s="182"/>
      <c r="U246" s="180"/>
      <c r="V246" s="180"/>
      <c r="W246" s="185"/>
      <c r="X246" s="187"/>
      <c r="Y246" s="180"/>
      <c r="Z246" s="18"/>
      <c r="AA246" s="18"/>
      <c r="AB246" s="18"/>
      <c r="AC246" s="18"/>
      <c r="AD246" s="18"/>
    </row>
    <row r="247" spans="1:30">
      <c r="A247" s="188" t="s">
        <v>73</v>
      </c>
      <c r="B247" s="190"/>
      <c r="C247" s="233" t="s">
        <v>855</v>
      </c>
      <c r="D247" s="234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  <c r="R247" s="234"/>
      <c r="S247" s="235"/>
      <c r="T247" s="182"/>
      <c r="U247" s="180"/>
      <c r="V247" s="180"/>
      <c r="W247" s="185"/>
      <c r="X247" s="187"/>
      <c r="Y247" s="180"/>
      <c r="Z247" s="18"/>
      <c r="AA247" s="18"/>
      <c r="AB247" s="18"/>
      <c r="AC247" s="18"/>
      <c r="AD247" s="18"/>
    </row>
    <row r="248" spans="1:30">
      <c r="A248" s="188" t="s">
        <v>72</v>
      </c>
      <c r="B248" s="190"/>
      <c r="C248" s="233" t="s">
        <v>856</v>
      </c>
      <c r="D248" s="234"/>
      <c r="E248" s="234"/>
      <c r="F248" s="234"/>
      <c r="G248" s="234"/>
      <c r="H248" s="234"/>
      <c r="I248" s="234"/>
      <c r="J248" s="234"/>
      <c r="K248" s="234"/>
      <c r="L248" s="234"/>
      <c r="M248" s="234"/>
      <c r="N248" s="234"/>
      <c r="O248" s="234"/>
      <c r="P248" s="234"/>
      <c r="Q248" s="234"/>
      <c r="R248" s="234"/>
      <c r="S248" s="235"/>
      <c r="T248" s="182"/>
      <c r="U248" s="180"/>
      <c r="V248" s="180"/>
      <c r="W248" s="185"/>
      <c r="X248" s="187"/>
      <c r="Y248" s="180"/>
      <c r="Z248" s="18"/>
      <c r="AA248" s="18"/>
      <c r="AB248" s="18"/>
      <c r="AC248" s="18"/>
      <c r="AD248" s="18"/>
    </row>
    <row r="249" spans="1:30">
      <c r="A249" s="188" t="s">
        <v>62</v>
      </c>
      <c r="B249" s="190"/>
      <c r="C249" s="233" t="s">
        <v>857</v>
      </c>
      <c r="D249" s="234"/>
      <c r="E249" s="234"/>
      <c r="F249" s="234"/>
      <c r="G249" s="234"/>
      <c r="H249" s="234"/>
      <c r="I249" s="234"/>
      <c r="J249" s="234"/>
      <c r="K249" s="234"/>
      <c r="L249" s="234"/>
      <c r="M249" s="234"/>
      <c r="N249" s="234"/>
      <c r="O249" s="234"/>
      <c r="P249" s="234"/>
      <c r="Q249" s="234"/>
      <c r="R249" s="234"/>
      <c r="S249" s="235"/>
      <c r="T249" s="182"/>
      <c r="U249" s="180"/>
      <c r="V249" s="180"/>
      <c r="W249" s="185"/>
      <c r="X249" s="187"/>
      <c r="Y249" s="180"/>
      <c r="Z249" s="18"/>
      <c r="AA249" s="18"/>
      <c r="AB249" s="18"/>
      <c r="AC249" s="18"/>
      <c r="AD249" s="18"/>
    </row>
    <row r="250" spans="1:30">
      <c r="A250" s="188" t="s">
        <v>63</v>
      </c>
      <c r="B250" s="190"/>
      <c r="C250" s="233" t="s">
        <v>858</v>
      </c>
      <c r="D250" s="234"/>
      <c r="E250" s="234"/>
      <c r="F250" s="234"/>
      <c r="G250" s="234"/>
      <c r="H250" s="234"/>
      <c r="I250" s="234"/>
      <c r="J250" s="234"/>
      <c r="K250" s="234"/>
      <c r="L250" s="234"/>
      <c r="M250" s="234"/>
      <c r="N250" s="234"/>
      <c r="O250" s="234"/>
      <c r="P250" s="234"/>
      <c r="Q250" s="234"/>
      <c r="R250" s="234"/>
      <c r="S250" s="235"/>
      <c r="T250" s="182"/>
      <c r="U250" s="180"/>
      <c r="V250" s="180"/>
      <c r="W250" s="185"/>
      <c r="X250" s="187"/>
      <c r="Y250" s="180"/>
      <c r="Z250" s="18"/>
      <c r="AA250" s="18"/>
      <c r="AB250" s="18"/>
      <c r="AC250" s="18"/>
      <c r="AD250" s="18"/>
    </row>
    <row r="251" spans="1:30">
      <c r="A251" s="188" t="s">
        <v>68</v>
      </c>
      <c r="B251" s="190"/>
      <c r="C251" s="233" t="s">
        <v>859</v>
      </c>
      <c r="D251" s="234"/>
      <c r="E251" s="234"/>
      <c r="F251" s="234"/>
      <c r="G251" s="234"/>
      <c r="H251" s="234"/>
      <c r="I251" s="234"/>
      <c r="J251" s="234"/>
      <c r="K251" s="234"/>
      <c r="L251" s="234"/>
      <c r="M251" s="234"/>
      <c r="N251" s="234"/>
      <c r="O251" s="234"/>
      <c r="P251" s="234"/>
      <c r="Q251" s="234"/>
      <c r="R251" s="234"/>
      <c r="S251" s="235"/>
      <c r="T251" s="182"/>
      <c r="U251" s="180"/>
      <c r="V251" s="180"/>
      <c r="W251" s="185"/>
      <c r="X251" s="187"/>
      <c r="Y251" s="180"/>
      <c r="Z251" s="18"/>
      <c r="AA251" s="18"/>
      <c r="AB251" s="18"/>
      <c r="AC251" s="18"/>
      <c r="AD251" s="18"/>
    </row>
    <row r="252" spans="1:30">
      <c r="A252" s="188" t="s">
        <v>69</v>
      </c>
      <c r="B252" s="190"/>
      <c r="C252" s="233" t="s">
        <v>860</v>
      </c>
      <c r="D252" s="234"/>
      <c r="E252" s="234"/>
      <c r="F252" s="234"/>
      <c r="G252" s="234"/>
      <c r="H252" s="234"/>
      <c r="I252" s="234"/>
      <c r="J252" s="234"/>
      <c r="K252" s="234"/>
      <c r="L252" s="234"/>
      <c r="M252" s="234"/>
      <c r="N252" s="234"/>
      <c r="O252" s="234"/>
      <c r="P252" s="234"/>
      <c r="Q252" s="234"/>
      <c r="R252" s="234"/>
      <c r="S252" s="235"/>
      <c r="T252" s="182"/>
      <c r="U252" s="180"/>
      <c r="V252" s="180"/>
      <c r="W252" s="185"/>
      <c r="X252" s="187"/>
      <c r="Y252" s="180"/>
      <c r="Z252" s="18"/>
      <c r="AA252" s="18"/>
      <c r="AB252" s="18"/>
      <c r="AC252" s="18"/>
      <c r="AD252" s="18"/>
    </row>
    <row r="253" spans="1:30">
      <c r="A253" s="188" t="s">
        <v>64</v>
      </c>
      <c r="B253" s="190"/>
      <c r="C253" s="233" t="s">
        <v>861</v>
      </c>
      <c r="D253" s="234"/>
      <c r="E253" s="234"/>
      <c r="F253" s="234"/>
      <c r="G253" s="234"/>
      <c r="H253" s="234"/>
      <c r="I253" s="234"/>
      <c r="J253" s="234"/>
      <c r="K253" s="234"/>
      <c r="L253" s="234"/>
      <c r="M253" s="234"/>
      <c r="N253" s="234"/>
      <c r="O253" s="234"/>
      <c r="P253" s="234"/>
      <c r="Q253" s="234"/>
      <c r="R253" s="234"/>
      <c r="S253" s="235"/>
      <c r="T253" s="182"/>
      <c r="U253" s="180"/>
      <c r="V253" s="180"/>
      <c r="W253" s="185"/>
      <c r="X253" s="187"/>
      <c r="Y253" s="180"/>
      <c r="Z253" s="18"/>
      <c r="AA253" s="18"/>
      <c r="AB253" s="18"/>
      <c r="AC253" s="18"/>
      <c r="AD253" s="18"/>
    </row>
    <row r="254" spans="1:30">
      <c r="A254" s="188"/>
      <c r="B254" s="189"/>
      <c r="C254" s="239" t="s">
        <v>82</v>
      </c>
      <c r="D254" s="240"/>
      <c r="E254" s="240"/>
      <c r="F254" s="240"/>
      <c r="G254" s="240"/>
      <c r="H254" s="240"/>
      <c r="I254" s="240"/>
      <c r="J254" s="240"/>
      <c r="K254" s="240"/>
      <c r="L254" s="240"/>
      <c r="M254" s="240"/>
      <c r="N254" s="240"/>
      <c r="O254" s="240"/>
      <c r="P254" s="240"/>
      <c r="Q254" s="240"/>
      <c r="R254" s="240"/>
      <c r="S254" s="241"/>
      <c r="T254" s="182"/>
      <c r="U254" s="180"/>
      <c r="V254" s="180"/>
      <c r="W254" s="185"/>
      <c r="X254" s="187"/>
      <c r="Y254" s="180"/>
      <c r="Z254" s="18"/>
      <c r="AA254" s="18"/>
      <c r="AB254" s="18"/>
      <c r="AC254" s="18"/>
      <c r="AD254" s="18"/>
    </row>
    <row r="255" spans="1:30">
      <c r="A255" s="188" t="s">
        <v>65</v>
      </c>
      <c r="B255" s="190"/>
      <c r="C255" s="233" t="s">
        <v>862</v>
      </c>
      <c r="D255" s="234"/>
      <c r="E255" s="234"/>
      <c r="F255" s="234"/>
      <c r="G255" s="234"/>
      <c r="H255" s="234"/>
      <c r="I255" s="234"/>
      <c r="J255" s="234"/>
      <c r="K255" s="234"/>
      <c r="L255" s="234"/>
      <c r="M255" s="234"/>
      <c r="N255" s="234"/>
      <c r="O255" s="234"/>
      <c r="P255" s="234"/>
      <c r="Q255" s="234"/>
      <c r="R255" s="234"/>
      <c r="S255" s="235"/>
      <c r="T255" s="182"/>
      <c r="U255" s="180"/>
      <c r="V255" s="180"/>
      <c r="W255" s="185"/>
      <c r="X255" s="187"/>
      <c r="Y255" s="180"/>
      <c r="Z255" s="18"/>
      <c r="AA255" s="18"/>
      <c r="AB255" s="18"/>
      <c r="AC255" s="18"/>
      <c r="AD255" s="18"/>
    </row>
    <row r="256" spans="1:30">
      <c r="A256" s="188" t="s">
        <v>70</v>
      </c>
      <c r="B256" s="190"/>
      <c r="C256" s="233" t="s">
        <v>863</v>
      </c>
      <c r="D256" s="234"/>
      <c r="E256" s="234"/>
      <c r="F256" s="234"/>
      <c r="G256" s="234"/>
      <c r="H256" s="234"/>
      <c r="I256" s="234"/>
      <c r="J256" s="234"/>
      <c r="K256" s="234"/>
      <c r="L256" s="234"/>
      <c r="M256" s="234"/>
      <c r="N256" s="234"/>
      <c r="O256" s="234"/>
      <c r="P256" s="234"/>
      <c r="Q256" s="234"/>
      <c r="R256" s="234"/>
      <c r="S256" s="235"/>
      <c r="T256" s="182"/>
      <c r="U256" s="180"/>
      <c r="V256" s="180"/>
      <c r="W256" s="185"/>
      <c r="X256" s="187"/>
      <c r="Y256" s="180"/>
      <c r="Z256" s="18"/>
      <c r="AA256" s="18"/>
      <c r="AB256" s="18"/>
      <c r="AC256" s="18"/>
      <c r="AD256" s="18"/>
    </row>
    <row r="257" spans="1:30">
      <c r="A257" s="188" t="s">
        <v>59</v>
      </c>
      <c r="B257" s="190"/>
      <c r="C257" s="233" t="s">
        <v>864</v>
      </c>
      <c r="D257" s="234"/>
      <c r="E257" s="234"/>
      <c r="F257" s="234"/>
      <c r="G257" s="234"/>
      <c r="H257" s="234"/>
      <c r="I257" s="234"/>
      <c r="J257" s="234"/>
      <c r="K257" s="234"/>
      <c r="L257" s="234"/>
      <c r="M257" s="234"/>
      <c r="N257" s="234"/>
      <c r="O257" s="234"/>
      <c r="P257" s="234"/>
      <c r="Q257" s="234"/>
      <c r="R257" s="234"/>
      <c r="S257" s="235"/>
      <c r="T257" s="182"/>
      <c r="U257" s="180"/>
      <c r="V257" s="180"/>
      <c r="W257" s="185"/>
      <c r="X257" s="187"/>
      <c r="Y257" s="180"/>
      <c r="Z257" s="18"/>
      <c r="AA257" s="18"/>
      <c r="AB257" s="18"/>
      <c r="AC257" s="18"/>
      <c r="AD257" s="18"/>
    </row>
    <row r="258" spans="1:30" ht="45">
      <c r="A258" s="163" t="s">
        <v>66</v>
      </c>
      <c r="B258" s="164"/>
      <c r="C258" s="233" t="s">
        <v>865</v>
      </c>
      <c r="D258" s="234"/>
      <c r="E258" s="234"/>
      <c r="F258" s="234"/>
      <c r="G258" s="234"/>
      <c r="H258" s="234"/>
      <c r="I258" s="234"/>
      <c r="J258" s="234"/>
      <c r="K258" s="234"/>
      <c r="L258" s="234"/>
      <c r="M258" s="234"/>
      <c r="N258" s="234"/>
      <c r="O258" s="234"/>
      <c r="P258" s="234"/>
      <c r="Q258" s="234"/>
      <c r="R258" s="234"/>
      <c r="S258" s="235"/>
      <c r="T258" s="182"/>
      <c r="U258" s="180"/>
      <c r="V258" s="180"/>
      <c r="W258" s="185"/>
      <c r="X258" s="187"/>
      <c r="Y258" s="180"/>
      <c r="Z258" s="18"/>
      <c r="AA258" s="18"/>
      <c r="AB258" s="18"/>
      <c r="AC258" s="18"/>
      <c r="AD258" s="18"/>
    </row>
    <row r="259" spans="1:30">
      <c r="A259" s="236" t="s">
        <v>83</v>
      </c>
      <c r="B259" s="237"/>
      <c r="C259" s="237"/>
      <c r="D259" s="237"/>
      <c r="E259" s="237"/>
      <c r="F259" s="237"/>
      <c r="G259" s="237"/>
      <c r="H259" s="237"/>
      <c r="I259" s="237"/>
      <c r="J259" s="237"/>
      <c r="K259" s="237"/>
      <c r="L259" s="237"/>
      <c r="M259" s="237"/>
      <c r="N259" s="237"/>
      <c r="O259" s="237"/>
      <c r="P259" s="237"/>
      <c r="Q259" s="237"/>
      <c r="R259" s="237"/>
      <c r="S259" s="238"/>
      <c r="T259" s="182"/>
      <c r="U259" s="180"/>
      <c r="V259" s="180"/>
      <c r="W259" s="185"/>
      <c r="X259" s="187"/>
      <c r="Y259" s="180"/>
      <c r="Z259" s="18"/>
      <c r="AA259" s="18"/>
      <c r="AB259" s="18"/>
      <c r="AC259" s="18"/>
      <c r="AD259" s="18"/>
    </row>
    <row r="260" spans="1:30" ht="20.25" customHeight="1">
      <c r="A260" s="180"/>
      <c r="B260" s="182"/>
      <c r="C260" s="191"/>
      <c r="D260" s="191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9"/>
      <c r="P260" s="192"/>
      <c r="Q260" s="193"/>
      <c r="R260" s="193"/>
      <c r="S260" s="30"/>
      <c r="T260" s="182"/>
      <c r="U260" s="180"/>
      <c r="V260" s="180"/>
      <c r="W260" s="185"/>
      <c r="X260" s="187"/>
      <c r="Y260" s="180"/>
      <c r="Z260" s="18"/>
      <c r="AA260" s="18"/>
      <c r="AB260" s="18"/>
      <c r="AC260" s="18"/>
      <c r="AD260" s="18"/>
    </row>
    <row r="261" spans="1:30" ht="15.6" customHeight="1">
      <c r="A261" s="3"/>
      <c r="B261" s="9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9"/>
      <c r="P261" s="9"/>
      <c r="Q261" s="11"/>
      <c r="R261" s="11"/>
      <c r="S261" s="12"/>
      <c r="T261" s="9"/>
      <c r="U261" s="3"/>
      <c r="V261" s="3"/>
      <c r="W261" s="5"/>
      <c r="X261" s="2"/>
      <c r="Y261" s="3"/>
    </row>
    <row r="262" spans="1:30">
      <c r="A262" s="3"/>
      <c r="B262" s="9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9"/>
      <c r="P262" s="9"/>
      <c r="Q262" s="11"/>
      <c r="R262" s="11"/>
      <c r="S262" s="12"/>
      <c r="T262" s="9"/>
      <c r="U262" s="3"/>
      <c r="V262" s="3"/>
      <c r="W262" s="5"/>
      <c r="X262" s="2"/>
      <c r="Y262" s="3"/>
    </row>
    <row r="263" spans="1:30">
      <c r="A263" s="3"/>
      <c r="B263" s="9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9"/>
      <c r="P263" s="9"/>
      <c r="Q263" s="11"/>
      <c r="R263" s="11"/>
      <c r="S263" s="12"/>
      <c r="T263" s="9"/>
      <c r="U263" s="11"/>
      <c r="V263" s="11"/>
      <c r="W263" s="16"/>
      <c r="X263" s="3"/>
    </row>
    <row r="264" spans="1:30">
      <c r="A264" s="3"/>
      <c r="B264" s="9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9"/>
      <c r="P264" s="9"/>
      <c r="Q264" s="11"/>
      <c r="R264" s="11"/>
      <c r="S264" s="12"/>
      <c r="T264" s="9"/>
      <c r="U264" s="11"/>
      <c r="V264" s="11"/>
      <c r="W264" s="16"/>
      <c r="X264" s="3"/>
    </row>
    <row r="265" spans="1:30">
      <c r="A265" s="3"/>
      <c r="B265" s="9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9"/>
      <c r="P265" s="9"/>
      <c r="Q265" s="11"/>
      <c r="R265" s="11"/>
      <c r="S265" s="12"/>
      <c r="T265" s="9"/>
      <c r="U265" s="11"/>
      <c r="V265" s="11"/>
      <c r="W265" s="16"/>
      <c r="X265" s="3"/>
    </row>
    <row r="266" spans="1:30">
      <c r="A266" s="3"/>
      <c r="B266" s="9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9"/>
      <c r="P266" s="9"/>
      <c r="Q266" s="11"/>
      <c r="R266" s="11"/>
      <c r="S266" s="12"/>
      <c r="T266" s="9"/>
      <c r="U266" s="11"/>
      <c r="V266" s="11"/>
      <c r="W266" s="16"/>
      <c r="X266" s="3"/>
    </row>
    <row r="267" spans="1:30">
      <c r="A267" s="3"/>
      <c r="B267" s="9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9"/>
      <c r="P267" s="9"/>
      <c r="Q267" s="11"/>
      <c r="R267" s="11"/>
      <c r="S267" s="12"/>
      <c r="T267" s="9"/>
      <c r="U267" s="11"/>
      <c r="V267" s="11"/>
      <c r="W267" s="16"/>
      <c r="X267" s="3"/>
    </row>
    <row r="268" spans="1:30">
      <c r="A268" s="3"/>
      <c r="B268" s="9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9"/>
      <c r="P268" s="9"/>
      <c r="Q268" s="11"/>
      <c r="R268" s="11"/>
      <c r="S268" s="12"/>
      <c r="T268" s="9"/>
      <c r="U268" s="11"/>
      <c r="V268" s="11"/>
      <c r="W268" s="16"/>
      <c r="X268" s="3"/>
    </row>
    <row r="269" spans="1:30">
      <c r="A269" s="3"/>
      <c r="B269" s="9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9"/>
      <c r="P269" s="9"/>
      <c r="Q269" s="11"/>
      <c r="R269" s="11"/>
      <c r="S269" s="12"/>
      <c r="T269" s="9"/>
      <c r="U269" s="11"/>
      <c r="V269" s="11"/>
      <c r="W269" s="16"/>
      <c r="X269" s="3"/>
    </row>
    <row r="270" spans="1:30">
      <c r="A270" s="3"/>
      <c r="B270" s="9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9"/>
      <c r="P270" s="9"/>
      <c r="Q270" s="11"/>
      <c r="R270" s="11"/>
      <c r="S270" s="12"/>
      <c r="T270" s="9"/>
      <c r="U270" s="11"/>
      <c r="V270" s="11"/>
      <c r="W270" s="16"/>
      <c r="X270" s="3"/>
    </row>
    <row r="271" spans="1:30">
      <c r="A271" s="3"/>
      <c r="B271" s="9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9"/>
      <c r="P271" s="9"/>
      <c r="Q271" s="11"/>
      <c r="R271" s="11"/>
      <c r="S271" s="12"/>
      <c r="T271" s="9"/>
      <c r="U271" s="11"/>
      <c r="V271" s="11"/>
      <c r="W271" s="16"/>
      <c r="X271" s="3"/>
    </row>
    <row r="272" spans="1:30">
      <c r="C272" s="3"/>
      <c r="D272" s="3"/>
      <c r="E272" s="3"/>
      <c r="F272" s="3"/>
      <c r="G272" s="3"/>
    </row>
  </sheetData>
  <sheetProtection insertRows="0" deleteRows="0" selectLockedCells="1" selectUnlockedCells="1"/>
  <protectedRanges>
    <protectedRange sqref="E12:L12 J16:L20 C10:C12 G18:I18 E14:L15 G13:L13 C15:C17 P12:R12 E10:R11 P13 P15:R20 E19:I20 E16:I17" name="Range2"/>
    <protectedRange sqref="C14 M13:O13 Q13 P14" name="Range1"/>
  </protectedRanges>
  <autoFilter ref="T1:T272"/>
  <customSheetViews>
    <customSheetView guid="{C11A0C08-2F29-444F-AD95-62AD3855F2AA}" showRuler="0">
      <selection activeCell="A8" sqref="A8:A13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105">
    <mergeCell ref="A205:N205"/>
    <mergeCell ref="J13:L13"/>
    <mergeCell ref="C210:R210"/>
    <mergeCell ref="C211:R211"/>
    <mergeCell ref="H24:H26"/>
    <mergeCell ref="I24:I26"/>
    <mergeCell ref="M24:M26"/>
    <mergeCell ref="H1:Q1"/>
    <mergeCell ref="C2:R3"/>
    <mergeCell ref="J12:R12"/>
    <mergeCell ref="J14:R14"/>
    <mergeCell ref="J15:R15"/>
    <mergeCell ref="J16:R16"/>
    <mergeCell ref="J17:R17"/>
    <mergeCell ref="J18:R18"/>
    <mergeCell ref="J19:R19"/>
    <mergeCell ref="Q24:Q26"/>
    <mergeCell ref="C24:F24"/>
    <mergeCell ref="C15:I15"/>
    <mergeCell ref="C16:I16"/>
    <mergeCell ref="C17:I17"/>
    <mergeCell ref="C18:I18"/>
    <mergeCell ref="C19:I19"/>
    <mergeCell ref="C20:I20"/>
    <mergeCell ref="X24:X25"/>
    <mergeCell ref="C25:C26"/>
    <mergeCell ref="D25:D26"/>
    <mergeCell ref="E25:E26"/>
    <mergeCell ref="F25:F26"/>
    <mergeCell ref="P4:W4"/>
    <mergeCell ref="C8:G8"/>
    <mergeCell ref="N24:N26"/>
    <mergeCell ref="U24:U26"/>
    <mergeCell ref="J20:R20"/>
    <mergeCell ref="S24:S26"/>
    <mergeCell ref="R24:R26"/>
    <mergeCell ref="V24:V26"/>
    <mergeCell ref="C12:I12"/>
    <mergeCell ref="C13:I13"/>
    <mergeCell ref="C14:I14"/>
    <mergeCell ref="C5:R5"/>
    <mergeCell ref="C6:R6"/>
    <mergeCell ref="C22:I22"/>
    <mergeCell ref="C10:I10"/>
    <mergeCell ref="J24:J26"/>
    <mergeCell ref="K24:K26"/>
    <mergeCell ref="M13:O13"/>
    <mergeCell ref="P13:R13"/>
    <mergeCell ref="D223:H223"/>
    <mergeCell ref="D220:H220"/>
    <mergeCell ref="Y24:Y25"/>
    <mergeCell ref="D226:H226"/>
    <mergeCell ref="D227:H227"/>
    <mergeCell ref="D228:H228"/>
    <mergeCell ref="D216:H216"/>
    <mergeCell ref="L24:L26"/>
    <mergeCell ref="G24:G26"/>
    <mergeCell ref="P24:P26"/>
    <mergeCell ref="O24:O26"/>
    <mergeCell ref="D225:H225"/>
    <mergeCell ref="T24:T26"/>
    <mergeCell ref="W24:W26"/>
    <mergeCell ref="D221:H221"/>
    <mergeCell ref="D222:H222"/>
    <mergeCell ref="D217:H217"/>
    <mergeCell ref="D218:H218"/>
    <mergeCell ref="D219:H219"/>
    <mergeCell ref="C213:R213"/>
    <mergeCell ref="C214:R214"/>
    <mergeCell ref="C212:R212"/>
    <mergeCell ref="A208:H208"/>
    <mergeCell ref="A24:A25"/>
    <mergeCell ref="C257:S257"/>
    <mergeCell ref="C258:S258"/>
    <mergeCell ref="A259:S259"/>
    <mergeCell ref="C254:S254"/>
    <mergeCell ref="C239:S239"/>
    <mergeCell ref="C215:R215"/>
    <mergeCell ref="C230:M230"/>
    <mergeCell ref="C224:M224"/>
    <mergeCell ref="C240:S240"/>
    <mergeCell ref="C241:S241"/>
    <mergeCell ref="C242:S242"/>
    <mergeCell ref="C243:S243"/>
    <mergeCell ref="C244:S244"/>
    <mergeCell ref="C245:S245"/>
    <mergeCell ref="C246:S246"/>
    <mergeCell ref="C247:S247"/>
    <mergeCell ref="C248:S248"/>
    <mergeCell ref="C249:S249"/>
    <mergeCell ref="C250:S250"/>
    <mergeCell ref="C251:S251"/>
    <mergeCell ref="C252:S252"/>
    <mergeCell ref="C253:S253"/>
    <mergeCell ref="D229:H229"/>
    <mergeCell ref="C256:S256"/>
    <mergeCell ref="D238:M238"/>
    <mergeCell ref="D237:M237"/>
    <mergeCell ref="D236:M236"/>
    <mergeCell ref="D235:M235"/>
    <mergeCell ref="D234:M234"/>
    <mergeCell ref="D233:M233"/>
    <mergeCell ref="D232:M232"/>
    <mergeCell ref="D231:M231"/>
    <mergeCell ref="C255:S255"/>
  </mergeCells>
  <phoneticPr fontId="1" type="noConversion"/>
  <hyperlinks>
    <hyperlink ref="J19" r:id="rId2"/>
    <hyperlink ref="J20" r:id="rId3"/>
  </hyperlinks>
  <pageMargins left="0.25" right="0.35" top="0.25" bottom="0.35" header="0.18" footer="0.17"/>
  <pageSetup paperSize="9" scale="43" orientation="landscape" r:id="rId4"/>
  <headerFooter alignWithMargins="0">
    <oddFooter xml:space="preserve">&amp;C&amp;P&amp;R&amp;"Arial,Italic"Raporti vjetor për kontratat e nënshkruara  publike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Raporti Vjetor </vt:lpstr>
      <vt:lpstr>Lloj</vt:lpstr>
      <vt:lpstr>'Raporti Vjetor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bastri</dc:creator>
  <cp:lastModifiedBy>adem.duriqi</cp:lastModifiedBy>
  <cp:lastPrinted>2020-01-16T10:25:14Z</cp:lastPrinted>
  <dcterms:created xsi:type="dcterms:W3CDTF">1996-10-14T23:33:28Z</dcterms:created>
  <dcterms:modified xsi:type="dcterms:W3CDTF">2020-01-16T10:41:14Z</dcterms:modified>
</cp:coreProperties>
</file>