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endresa.Jashanica\Desktop\"/>
    </mc:Choice>
  </mc:AlternateContent>
  <bookViews>
    <workbookView xWindow="240" yWindow="105" windowWidth="11295" windowHeight="9915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35" i="12" l="1"/>
  <c r="E18" i="14" l="1"/>
  <c r="E84" i="1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<sst xmlns="http://schemas.openxmlformats.org/spreadsheetml/2006/main" count="436" uniqueCount="83">
  <si>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</si>
  <si>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</si>
  <si>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</si>
  <si>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</si>
  <si>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</si>
  <si>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</si>
  <si>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</si>
  <si>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</si>
  <si>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</si>
  <si>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</si>
  <si>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</si>
  <si>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</si>
  <si>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</si>
  <si>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</si>
  <si>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</si>
  <si>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</si>
  <si>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</si>
  <si>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</si>
  <si>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</si>
  <si>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</si>
  <si>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</si>
  <si>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</si>
  <si>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</si>
  <si>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</si>
  <si>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</si>
  <si>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</si>
  <si>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</si>
  <si>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"KOHA"</t>
  </si>
  <si>
    <t>Standard Benz</t>
  </si>
  <si>
    <t>Munges e mjeteve</t>
  </si>
  <si>
    <t>Obligimet ndaj puntoreve arsimor-Pagat</t>
  </si>
  <si>
    <t>Posta</t>
  </si>
  <si>
    <t xml:space="preserve"> </t>
  </si>
  <si>
    <t>Biotek</t>
  </si>
  <si>
    <t>Dulaku Group</t>
  </si>
  <si>
    <t>Agro-Ulpiana</t>
  </si>
  <si>
    <t>Rikon</t>
  </si>
  <si>
    <t>31.05.2017</t>
  </si>
  <si>
    <t>29.12.2017</t>
  </si>
  <si>
    <t>31.10.2017</t>
  </si>
  <si>
    <t>31.08.2017</t>
  </si>
  <si>
    <t>30.11.2017</t>
  </si>
  <si>
    <t>31.01.2017</t>
  </si>
  <si>
    <t>28.02.2017</t>
  </si>
  <si>
    <t>30.12.2016</t>
  </si>
  <si>
    <t>09.03.2015</t>
  </si>
  <si>
    <t>31.11.2016</t>
  </si>
  <si>
    <t>31.08.2016</t>
  </si>
  <si>
    <t>31.12.2016</t>
  </si>
  <si>
    <t>10.11.2016</t>
  </si>
  <si>
    <t>30.01.2017</t>
  </si>
  <si>
    <t>27.11.2016</t>
  </si>
  <si>
    <t>31.12.2018</t>
  </si>
  <si>
    <t>30.06.2017</t>
  </si>
  <si>
    <t>31.03.2017</t>
  </si>
  <si>
    <t>30.11.2016</t>
  </si>
  <si>
    <t>Kosova Press</t>
  </si>
  <si>
    <t>Petrol company</t>
  </si>
  <si>
    <t>Zeri</t>
  </si>
  <si>
    <t>Koha</t>
  </si>
  <si>
    <t xml:space="preserve">Infinitt </t>
  </si>
  <si>
    <t>Epoka e re</t>
  </si>
  <si>
    <t>Komiteti I auditimit</t>
  </si>
  <si>
    <t>Elektro system</t>
  </si>
  <si>
    <t>Kshilli komunal per siguri ne bashkesi-KKSB</t>
  </si>
  <si>
    <t>Kushtrim Salihu</t>
  </si>
  <si>
    <t>Mungese e mjeteve</t>
  </si>
  <si>
    <t>Pastrimi</t>
  </si>
  <si>
    <t>VALA</t>
  </si>
  <si>
    <t>EING COM</t>
  </si>
  <si>
    <t>A CON</t>
  </si>
  <si>
    <t>09.12.2019</t>
  </si>
  <si>
    <t>31.12.2019</t>
  </si>
  <si>
    <t>04.12.2019</t>
  </si>
  <si>
    <t>04.12.2020</t>
  </si>
  <si>
    <t>02.12.2019</t>
  </si>
  <si>
    <t>16.12.2019</t>
  </si>
  <si>
    <t>27.11.2019</t>
  </si>
  <si>
    <t>16.10.2019</t>
  </si>
  <si>
    <t>Muaji i Raportimit :Prill 2020</t>
  </si>
  <si>
    <t>Muaji i Raportimit: Prill 2020</t>
  </si>
  <si>
    <t>Muaji i Raportimit:Prill 2020</t>
  </si>
  <si>
    <t>Prill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</si>
</sst>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95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5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0" fontId="14" fillId="0" borderId="8" xfId="0" applyFont="1" applyFill="1" applyBorder="1" applyAlignment="1">
      <alignment horizontal="left" wrapText="1"/>
    </xf>
    <xf numFmtId="4" fontId="14" fillId="0" borderId="7" xfId="0" applyNumberFormat="1" applyFont="1" applyFill="1" applyBorder="1" applyAlignment="1">
      <alignment horizontal="right"/>
    </xf>
    <xf numFmtId="4" fontId="14" fillId="0" borderId="9" xfId="0" applyNumberFormat="1" applyFont="1" applyFill="1" applyBorder="1" applyAlignment="1" applyProtection="1">
      <alignment horizontal="right"/>
    </xf>
    <xf numFmtId="4" fontId="14" fillId="0" borderId="10" xfId="0" applyNumberFormat="1" applyFont="1" applyFill="1" applyBorder="1" applyAlignment="1" applyProtection="1">
      <alignment horizontal="right"/>
    </xf>
    <xf numFmtId="0" fontId="14" fillId="0" borderId="10" xfId="0" applyFont="1" applyFill="1" applyBorder="1" applyAlignment="1">
      <alignment horizontal="left" wrapText="1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49" fontId="14" fillId="0" borderId="2" xfId="0" applyNumberFormat="1" applyFont="1" applyFill="1" applyBorder="1" applyAlignment="1">
      <alignment horizontal="right"/>
    </xf>
    <xf numFmtId="49" fontId="14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14" fontId="13" fillId="0" borderId="1" xfId="0" applyNumberFormat="1" applyFont="1" applyBorder="1" applyAlignment="1" applyProtection="1">
      <alignment wrapText="1"/>
    </xf>
    <xf numFmtId="0" fontId="14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/>
    </xf>
    <xf numFmtId="0" fontId="16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 applyProtection="1">
      <alignment horizontal="left" vertical="top" wrapText="1"/>
      <protection locked="0"/>
    </xf>
    <xf numFmtId="0" fontId="16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" fontId="16" fillId="0" borderId="4" xfId="0" applyNumberFormat="1" applyFont="1" applyFill="1" applyBorder="1" applyAlignment="1" applyProtection="1">
      <alignment horizontal="right" wrapText="1"/>
    </xf>
    <xf numFmtId="4" fontId="16" fillId="0" borderId="4" xfId="0" applyNumberFormat="1" applyFont="1" applyFill="1" applyBorder="1" applyAlignment="1">
      <alignment horizontal="right" wrapText="1"/>
    </xf>
    <xf numFmtId="4" fontId="16" fillId="0" borderId="11" xfId="0" applyNumberFormat="1" applyFont="1" applyFill="1" applyBorder="1" applyAlignment="1" applyProtection="1">
      <alignment horizontal="right" wrapText="1"/>
    </xf>
    <xf numFmtId="49" fontId="16" fillId="0" borderId="1" xfId="0" applyNumberFormat="1" applyFont="1" applyFill="1" applyBorder="1" applyAlignment="1"/>
    <xf numFmtId="0" fontId="21" fillId="0" borderId="6" xfId="0" applyFont="1" applyBorder="1"/>
    <xf numFmtId="0" fontId="17" fillId="0" borderId="6" xfId="0" applyFont="1" applyBorder="1" applyAlignment="1">
      <alignment horizontal="right"/>
    </xf>
    <xf numFmtId="0" fontId="2" fillId="3" borderId="12" xfId="0" applyFont="1" applyFill="1" applyBorder="1" applyAlignment="1">
      <alignment horizontal="center" vertical="center"/>
    </xf>
    <xf numFmtId="14" fontId="2" fillId="3" borderId="1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vertical="top" wrapText="1"/>
    </xf>
    <xf numFmtId="4" fontId="16" fillId="0" borderId="1" xfId="0" applyNumberFormat="1" applyFont="1" applyFill="1" applyBorder="1" applyAlignment="1">
      <alignment horizontal="right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4" fontId="20" fillId="0" borderId="1" xfId="0" applyNumberFormat="1" applyFont="1" applyFill="1" applyBorder="1" applyAlignment="1" applyProtection="1">
      <alignment horizontal="right" wrapText="1"/>
    </xf>
    <xf numFmtId="0" fontId="20" fillId="0" borderId="1" xfId="0" applyFont="1" applyFill="1" applyBorder="1" applyAlignment="1" applyProtection="1">
      <alignment wrapText="1"/>
      <protection locked="0"/>
    </xf>
    <xf numFmtId="0" fontId="16" fillId="0" borderId="1" xfId="0" applyFont="1" applyFill="1" applyBorder="1" applyAlignment="1"/>
    <xf numFmtId="0" fontId="16" fillId="0" borderId="1" xfId="2" applyFont="1" applyFill="1" applyBorder="1" applyAlignment="1">
      <alignment wrapText="1"/>
    </xf>
    <xf numFmtId="0" fontId="14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right"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4" fontId="14" fillId="0" borderId="1" xfId="0" applyNumberFormat="1" applyFont="1" applyFill="1" applyBorder="1" applyAlignment="1">
      <alignment horizontal="right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workbookViewId="0">
      <selection activeCell="C24" sqref="C24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87" t="s">
        <v>14</v>
      </c>
      <c r="B2" s="87"/>
      <c r="C2" s="87"/>
      <c r="D2" s="87"/>
      <c r="E2" s="87"/>
      <c r="F2" s="87"/>
    </row>
    <row r="3" spans="1:6" x14ac:dyDescent="0.25">
      <c r="A3" s="87"/>
      <c r="B3" s="87"/>
      <c r="C3" s="87"/>
      <c r="D3" s="87"/>
      <c r="E3" s="87"/>
      <c r="F3" s="87"/>
    </row>
    <row r="4" spans="1:6" x14ac:dyDescent="0.25">
      <c r="A4" s="87"/>
      <c r="B4" s="87"/>
      <c r="C4" s="87"/>
      <c r="D4" s="87"/>
      <c r="E4" s="87"/>
      <c r="F4" s="87"/>
    </row>
    <row r="5" spans="1:6" x14ac:dyDescent="0.25">
      <c r="A5" s="87"/>
      <c r="B5" s="87"/>
      <c r="C5" s="87"/>
      <c r="D5" s="87"/>
      <c r="E5" s="87"/>
      <c r="F5" s="87"/>
    </row>
    <row r="6" spans="1:6" x14ac:dyDescent="0.25">
      <c r="A6" s="87"/>
      <c r="B6" s="87"/>
      <c r="C6" s="87"/>
      <c r="D6" s="87"/>
      <c r="E6" s="87"/>
      <c r="F6" s="87"/>
    </row>
    <row r="7" spans="1:6" x14ac:dyDescent="0.25">
      <c r="A7" s="87"/>
      <c r="B7" s="87"/>
      <c r="C7" s="87"/>
      <c r="D7" s="87"/>
      <c r="E7" s="87"/>
      <c r="F7" s="8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8" t="s">
        <v>18</v>
      </c>
      <c r="B9" s="88"/>
      <c r="C9" s="88"/>
      <c r="D9" s="88"/>
      <c r="E9" s="89" t="s">
        <v>16</v>
      </c>
      <c r="F9" s="89"/>
    </row>
    <row r="10" spans="1:6" x14ac:dyDescent="0.25">
      <c r="A10" s="90" t="s">
        <v>79</v>
      </c>
      <c r="B10" s="90"/>
      <c r="C10" s="90"/>
      <c r="D10" s="90"/>
      <c r="E10" s="91" t="s">
        <v>15</v>
      </c>
      <c r="F10" s="91"/>
    </row>
    <row r="11" spans="1:6" x14ac:dyDescent="0.25">
      <c r="A11" s="92" t="s">
        <v>8</v>
      </c>
      <c r="B11" s="92"/>
      <c r="C11" s="92"/>
      <c r="D11" s="92"/>
      <c r="E11" s="91"/>
      <c r="F11" s="91"/>
    </row>
    <row r="12" spans="1:6" x14ac:dyDescent="0.25">
      <c r="A12" s="83"/>
      <c r="B12" s="83"/>
      <c r="C12" s="83"/>
      <c r="D12" s="83"/>
    </row>
    <row r="13" spans="1:6" ht="30" x14ac:dyDescent="0.25">
      <c r="A13" s="63" t="s">
        <v>10</v>
      </c>
      <c r="B13" s="63" t="s">
        <v>9</v>
      </c>
      <c r="C13" s="63" t="s">
        <v>11</v>
      </c>
      <c r="D13" s="64" t="s">
        <v>12</v>
      </c>
      <c r="E13" s="63" t="s">
        <v>0</v>
      </c>
      <c r="F13" s="65" t="s">
        <v>13</v>
      </c>
    </row>
    <row r="14" spans="1:6" x14ac:dyDescent="0.25">
      <c r="A14" s="2">
        <v>613</v>
      </c>
      <c r="B14" s="2" t="s">
        <v>26</v>
      </c>
      <c r="C14" s="66" t="s">
        <v>31</v>
      </c>
      <c r="D14" s="67" t="s">
        <v>71</v>
      </c>
      <c r="E14" s="68">
        <v>123.4</v>
      </c>
      <c r="F14" s="4" t="s">
        <v>29</v>
      </c>
    </row>
    <row r="15" spans="1:6" x14ac:dyDescent="0.25">
      <c r="A15" s="2">
        <v>613</v>
      </c>
      <c r="B15" s="2" t="s">
        <v>26</v>
      </c>
      <c r="C15" s="66" t="s">
        <v>31</v>
      </c>
      <c r="D15" s="67" t="s">
        <v>72</v>
      </c>
      <c r="E15" s="68">
        <v>204.7</v>
      </c>
      <c r="F15" s="4" t="s">
        <v>29</v>
      </c>
    </row>
    <row r="16" spans="1:6" x14ac:dyDescent="0.25">
      <c r="A16" s="2">
        <v>613</v>
      </c>
      <c r="B16" s="2" t="s">
        <v>26</v>
      </c>
      <c r="C16" s="66" t="s">
        <v>56</v>
      </c>
      <c r="D16" s="67" t="s">
        <v>73</v>
      </c>
      <c r="E16" s="68">
        <v>350</v>
      </c>
      <c r="F16" s="4" t="s">
        <v>29</v>
      </c>
    </row>
    <row r="17" spans="1:6" x14ac:dyDescent="0.25">
      <c r="A17" s="2">
        <v>613</v>
      </c>
      <c r="B17" s="2" t="s">
        <v>26</v>
      </c>
      <c r="C17" s="66" t="s">
        <v>56</v>
      </c>
      <c r="D17" s="67" t="s">
        <v>74</v>
      </c>
      <c r="E17" s="68">
        <v>350</v>
      </c>
      <c r="F17" s="4" t="s">
        <v>29</v>
      </c>
    </row>
    <row r="18" spans="1:6" x14ac:dyDescent="0.25">
      <c r="A18" s="2">
        <v>613</v>
      </c>
      <c r="B18" s="2" t="s">
        <v>26</v>
      </c>
      <c r="C18" s="70" t="s">
        <v>57</v>
      </c>
      <c r="D18" s="69" t="s">
        <v>75</v>
      </c>
      <c r="E18" s="46">
        <v>28</v>
      </c>
      <c r="F18" s="4" t="s">
        <v>29</v>
      </c>
    </row>
    <row r="19" spans="1:6" x14ac:dyDescent="0.25">
      <c r="A19" s="2">
        <v>613</v>
      </c>
      <c r="B19" s="2" t="s">
        <v>26</v>
      </c>
      <c r="C19" s="70" t="s">
        <v>58</v>
      </c>
      <c r="D19" s="69" t="s">
        <v>72</v>
      </c>
      <c r="E19" s="46">
        <v>36</v>
      </c>
      <c r="F19" s="4" t="s">
        <v>29</v>
      </c>
    </row>
    <row r="20" spans="1:6" x14ac:dyDescent="0.25">
      <c r="A20" s="2">
        <v>613</v>
      </c>
      <c r="B20" s="2" t="s">
        <v>26</v>
      </c>
      <c r="C20" s="70" t="s">
        <v>58</v>
      </c>
      <c r="D20" s="69" t="s">
        <v>72</v>
      </c>
      <c r="E20" s="46">
        <v>66</v>
      </c>
      <c r="F20" s="4" t="s">
        <v>29</v>
      </c>
    </row>
    <row r="21" spans="1:6" x14ac:dyDescent="0.25">
      <c r="A21" s="2">
        <v>613</v>
      </c>
      <c r="B21" s="2" t="s">
        <v>26</v>
      </c>
      <c r="C21" s="70" t="s">
        <v>58</v>
      </c>
      <c r="D21" s="69" t="s">
        <v>72</v>
      </c>
      <c r="E21" s="46">
        <v>66</v>
      </c>
      <c r="F21" s="4" t="s">
        <v>29</v>
      </c>
    </row>
    <row r="22" spans="1:6" x14ac:dyDescent="0.25">
      <c r="A22" s="2">
        <v>613</v>
      </c>
      <c r="B22" s="2" t="s">
        <v>26</v>
      </c>
      <c r="C22" s="70" t="s">
        <v>58</v>
      </c>
      <c r="D22" s="69" t="s">
        <v>72</v>
      </c>
      <c r="E22" s="46">
        <v>66</v>
      </c>
      <c r="F22" s="4" t="s">
        <v>29</v>
      </c>
    </row>
    <row r="23" spans="1:6" x14ac:dyDescent="0.25">
      <c r="A23" s="2">
        <v>613</v>
      </c>
      <c r="B23" s="2" t="s">
        <v>26</v>
      </c>
      <c r="C23" s="70" t="s">
        <v>58</v>
      </c>
      <c r="D23" s="69" t="s">
        <v>72</v>
      </c>
      <c r="E23" s="46">
        <v>66</v>
      </c>
      <c r="F23" s="4" t="s">
        <v>29</v>
      </c>
    </row>
    <row r="24" spans="1:6" x14ac:dyDescent="0.25">
      <c r="A24" s="2">
        <v>613</v>
      </c>
      <c r="B24" s="2" t="s">
        <v>26</v>
      </c>
      <c r="C24" s="70" t="s">
        <v>58</v>
      </c>
      <c r="D24" s="69" t="s">
        <v>72</v>
      </c>
      <c r="E24" s="46">
        <v>66</v>
      </c>
      <c r="F24" s="4" t="s">
        <v>29</v>
      </c>
    </row>
    <row r="25" spans="1:6" x14ac:dyDescent="0.25">
      <c r="A25" s="2">
        <v>613</v>
      </c>
      <c r="B25" s="2" t="s">
        <v>26</v>
      </c>
      <c r="C25" s="70" t="s">
        <v>58</v>
      </c>
      <c r="D25" s="69" t="s">
        <v>72</v>
      </c>
      <c r="E25" s="46">
        <v>66</v>
      </c>
      <c r="F25" s="4" t="s">
        <v>29</v>
      </c>
    </row>
    <row r="26" spans="1:6" x14ac:dyDescent="0.25">
      <c r="A26" s="2">
        <v>613</v>
      </c>
      <c r="B26" s="2" t="s">
        <v>26</v>
      </c>
      <c r="C26" s="70" t="s">
        <v>58</v>
      </c>
      <c r="D26" s="69" t="s">
        <v>72</v>
      </c>
      <c r="E26" s="46">
        <v>66</v>
      </c>
      <c r="F26" s="4" t="s">
        <v>29</v>
      </c>
    </row>
    <row r="27" spans="1:6" x14ac:dyDescent="0.25">
      <c r="A27" s="2">
        <v>613</v>
      </c>
      <c r="B27" s="2" t="s">
        <v>26</v>
      </c>
      <c r="C27" s="70" t="s">
        <v>58</v>
      </c>
      <c r="D27" s="69" t="s">
        <v>72</v>
      </c>
      <c r="E27" s="46">
        <v>66</v>
      </c>
      <c r="F27" s="4" t="s">
        <v>29</v>
      </c>
    </row>
    <row r="28" spans="1:6" x14ac:dyDescent="0.25">
      <c r="A28" s="2">
        <v>613</v>
      </c>
      <c r="B28" s="2" t="s">
        <v>26</v>
      </c>
      <c r="C28" s="70" t="s">
        <v>59</v>
      </c>
      <c r="D28" s="69" t="s">
        <v>72</v>
      </c>
      <c r="E28" s="46">
        <v>93.75</v>
      </c>
      <c r="F28" s="4" t="s">
        <v>29</v>
      </c>
    </row>
    <row r="29" spans="1:6" x14ac:dyDescent="0.25">
      <c r="A29" s="2">
        <v>613</v>
      </c>
      <c r="B29" s="2" t="s">
        <v>26</v>
      </c>
      <c r="C29" s="70" t="s">
        <v>36</v>
      </c>
      <c r="D29" s="69" t="s">
        <v>72</v>
      </c>
      <c r="E29" s="46">
        <v>577.05999999999995</v>
      </c>
      <c r="F29" s="4" t="s">
        <v>29</v>
      </c>
    </row>
    <row r="30" spans="1:6" x14ac:dyDescent="0.25">
      <c r="A30" s="2">
        <v>613</v>
      </c>
      <c r="B30" s="2" t="s">
        <v>26</v>
      </c>
      <c r="C30" s="70" t="s">
        <v>60</v>
      </c>
      <c r="D30" s="69" t="s">
        <v>72</v>
      </c>
      <c r="E30" s="46">
        <v>30</v>
      </c>
      <c r="F30" s="4" t="s">
        <v>29</v>
      </c>
    </row>
    <row r="31" spans="1:6" x14ac:dyDescent="0.25">
      <c r="A31" s="2">
        <v>613</v>
      </c>
      <c r="B31" s="2" t="s">
        <v>26</v>
      </c>
      <c r="C31" s="70" t="s">
        <v>60</v>
      </c>
      <c r="D31" s="69" t="s">
        <v>72</v>
      </c>
      <c r="E31" s="46">
        <v>160</v>
      </c>
      <c r="F31" s="4" t="s">
        <v>29</v>
      </c>
    </row>
    <row r="32" spans="1:6" x14ac:dyDescent="0.25">
      <c r="A32" s="2">
        <v>613</v>
      </c>
      <c r="B32" s="2" t="s">
        <v>26</v>
      </c>
      <c r="C32" s="70" t="s">
        <v>60</v>
      </c>
      <c r="D32" s="69" t="s">
        <v>72</v>
      </c>
      <c r="E32" s="46">
        <v>77</v>
      </c>
      <c r="F32" s="4" t="s">
        <v>29</v>
      </c>
    </row>
    <row r="33" spans="1:6" x14ac:dyDescent="0.25">
      <c r="A33" s="2">
        <v>613</v>
      </c>
      <c r="B33" s="2" t="s">
        <v>26</v>
      </c>
      <c r="C33" s="70" t="s">
        <v>60</v>
      </c>
      <c r="D33" s="69" t="s">
        <v>72</v>
      </c>
      <c r="E33" s="46">
        <v>30</v>
      </c>
      <c r="F33" s="4" t="s">
        <v>29</v>
      </c>
    </row>
    <row r="34" spans="1:6" x14ac:dyDescent="0.25">
      <c r="A34" s="2">
        <v>613</v>
      </c>
      <c r="B34" s="2" t="s">
        <v>26</v>
      </c>
      <c r="C34" s="70" t="s">
        <v>60</v>
      </c>
      <c r="D34" s="69" t="s">
        <v>72</v>
      </c>
      <c r="E34" s="46">
        <v>50</v>
      </c>
      <c r="F34" s="4" t="s">
        <v>29</v>
      </c>
    </row>
    <row r="35" spans="1:6" x14ac:dyDescent="0.25">
      <c r="A35" s="2">
        <v>613</v>
      </c>
      <c r="B35" s="2" t="s">
        <v>26</v>
      </c>
      <c r="C35" s="70" t="s">
        <v>60</v>
      </c>
      <c r="D35" s="69" t="s">
        <v>72</v>
      </c>
      <c r="E35" s="46">
        <v>60</v>
      </c>
      <c r="F35" s="4" t="s">
        <v>29</v>
      </c>
    </row>
    <row r="36" spans="1:6" x14ac:dyDescent="0.25">
      <c r="A36" s="2">
        <v>613</v>
      </c>
      <c r="B36" s="2" t="s">
        <v>26</v>
      </c>
      <c r="C36" s="70" t="s">
        <v>57</v>
      </c>
      <c r="D36" s="69" t="s">
        <v>72</v>
      </c>
      <c r="E36" s="46">
        <v>194.4</v>
      </c>
      <c r="F36" s="4" t="s">
        <v>29</v>
      </c>
    </row>
    <row r="37" spans="1:6" x14ac:dyDescent="0.25">
      <c r="A37" s="2">
        <v>613</v>
      </c>
      <c r="B37" s="2" t="s">
        <v>26</v>
      </c>
      <c r="C37" s="70" t="s">
        <v>61</v>
      </c>
      <c r="D37" s="69" t="s">
        <v>72</v>
      </c>
      <c r="E37" s="46">
        <v>140</v>
      </c>
      <c r="F37" s="4" t="s">
        <v>29</v>
      </c>
    </row>
    <row r="38" spans="1:6" x14ac:dyDescent="0.25">
      <c r="A38" s="2">
        <v>613</v>
      </c>
      <c r="B38" s="2" t="s">
        <v>26</v>
      </c>
      <c r="C38" s="70" t="s">
        <v>61</v>
      </c>
      <c r="D38" s="69" t="s">
        <v>72</v>
      </c>
      <c r="E38" s="46">
        <v>120</v>
      </c>
      <c r="F38" s="4" t="s">
        <v>29</v>
      </c>
    </row>
    <row r="39" spans="1:6" x14ac:dyDescent="0.25">
      <c r="A39" s="2">
        <v>613</v>
      </c>
      <c r="B39" s="2" t="s">
        <v>26</v>
      </c>
      <c r="C39" s="70" t="s">
        <v>61</v>
      </c>
      <c r="D39" s="69" t="s">
        <v>72</v>
      </c>
      <c r="E39" s="46">
        <v>90</v>
      </c>
      <c r="F39" s="4" t="s">
        <v>29</v>
      </c>
    </row>
    <row r="40" spans="1:6" x14ac:dyDescent="0.25">
      <c r="A40" s="2">
        <v>613</v>
      </c>
      <c r="B40" s="2" t="s">
        <v>26</v>
      </c>
      <c r="C40" s="70" t="s">
        <v>61</v>
      </c>
      <c r="D40" s="69" t="s">
        <v>72</v>
      </c>
      <c r="E40" s="46">
        <v>40</v>
      </c>
      <c r="F40" s="4" t="s">
        <v>29</v>
      </c>
    </row>
    <row r="41" spans="1:6" x14ac:dyDescent="0.25">
      <c r="A41" s="2">
        <v>613</v>
      </c>
      <c r="B41" s="2" t="s">
        <v>26</v>
      </c>
      <c r="C41" s="45" t="s">
        <v>62</v>
      </c>
      <c r="D41" s="45" t="s">
        <v>72</v>
      </c>
      <c r="E41" s="46">
        <v>400</v>
      </c>
      <c r="F41" s="4" t="s">
        <v>29</v>
      </c>
    </row>
    <row r="42" spans="1:6" x14ac:dyDescent="0.25">
      <c r="A42" s="2">
        <v>613</v>
      </c>
      <c r="B42" s="2" t="s">
        <v>26</v>
      </c>
      <c r="C42" s="45" t="s">
        <v>62</v>
      </c>
      <c r="D42" s="45" t="s">
        <v>72</v>
      </c>
      <c r="E42" s="55">
        <v>400</v>
      </c>
      <c r="F42" s="4" t="s">
        <v>29</v>
      </c>
    </row>
    <row r="43" spans="1:6" x14ac:dyDescent="0.25">
      <c r="A43" s="2">
        <v>613</v>
      </c>
      <c r="B43" s="2" t="s">
        <v>26</v>
      </c>
      <c r="C43" s="45" t="s">
        <v>62</v>
      </c>
      <c r="D43" s="45" t="s">
        <v>72</v>
      </c>
      <c r="E43" s="46">
        <v>500</v>
      </c>
      <c r="F43" s="4" t="s">
        <v>29</v>
      </c>
    </row>
    <row r="44" spans="1:6" x14ac:dyDescent="0.25">
      <c r="A44" s="2">
        <v>613</v>
      </c>
      <c r="B44" s="2" t="s">
        <v>26</v>
      </c>
      <c r="C44" s="45" t="s">
        <v>63</v>
      </c>
      <c r="D44" s="45" t="s">
        <v>72</v>
      </c>
      <c r="E44" s="46">
        <v>50</v>
      </c>
      <c r="F44" s="4" t="s">
        <v>29</v>
      </c>
    </row>
    <row r="45" spans="1:6" x14ac:dyDescent="0.25">
      <c r="A45" s="2">
        <v>613</v>
      </c>
      <c r="B45" s="2" t="s">
        <v>26</v>
      </c>
      <c r="C45" s="45" t="s">
        <v>65</v>
      </c>
      <c r="D45" s="72" t="s">
        <v>72</v>
      </c>
      <c r="E45" s="71">
        <v>78</v>
      </c>
      <c r="F45" s="4" t="s">
        <v>29</v>
      </c>
    </row>
    <row r="46" spans="1:6" x14ac:dyDescent="0.25">
      <c r="A46" s="2">
        <v>613</v>
      </c>
      <c r="B46" s="2" t="s">
        <v>26</v>
      </c>
      <c r="C46" s="72" t="s">
        <v>61</v>
      </c>
      <c r="D46" s="72" t="s">
        <v>72</v>
      </c>
      <c r="E46" s="71">
        <v>20</v>
      </c>
      <c r="F46" s="4" t="s">
        <v>29</v>
      </c>
    </row>
    <row r="47" spans="1:6" ht="30" x14ac:dyDescent="0.25">
      <c r="A47" s="2">
        <v>613</v>
      </c>
      <c r="B47" s="2" t="s">
        <v>26</v>
      </c>
      <c r="C47" s="72" t="s">
        <v>64</v>
      </c>
      <c r="D47" s="72" t="s">
        <v>72</v>
      </c>
      <c r="E47" s="71">
        <v>250</v>
      </c>
      <c r="F47" s="4" t="s">
        <v>29</v>
      </c>
    </row>
    <row r="48" spans="1:6" ht="30" x14ac:dyDescent="0.25">
      <c r="A48" s="2">
        <v>613</v>
      </c>
      <c r="B48" s="2" t="s">
        <v>26</v>
      </c>
      <c r="C48" s="72" t="s">
        <v>64</v>
      </c>
      <c r="D48" s="72" t="s">
        <v>72</v>
      </c>
      <c r="E48" s="71">
        <v>400</v>
      </c>
      <c r="F48" s="4" t="s">
        <v>29</v>
      </c>
    </row>
    <row r="49" spans="1:6" ht="30" x14ac:dyDescent="0.25">
      <c r="A49" s="2">
        <v>613</v>
      </c>
      <c r="B49" s="2" t="s">
        <v>26</v>
      </c>
      <c r="C49" s="72" t="s">
        <v>64</v>
      </c>
      <c r="D49" s="72" t="s">
        <v>72</v>
      </c>
      <c r="E49" s="71">
        <v>400</v>
      </c>
      <c r="F49" s="4" t="s">
        <v>29</v>
      </c>
    </row>
    <row r="50" spans="1:6" ht="30" x14ac:dyDescent="0.25">
      <c r="A50" s="2">
        <v>613</v>
      </c>
      <c r="B50" s="2" t="s">
        <v>26</v>
      </c>
      <c r="C50" s="72" t="s">
        <v>64</v>
      </c>
      <c r="D50" s="72" t="s">
        <v>72</v>
      </c>
      <c r="E50" s="71">
        <v>400</v>
      </c>
      <c r="F50" s="4" t="s">
        <v>29</v>
      </c>
    </row>
    <row r="51" spans="1:6" x14ac:dyDescent="0.25">
      <c r="A51" s="2">
        <v>613</v>
      </c>
      <c r="B51" s="2" t="s">
        <v>26</v>
      </c>
      <c r="C51" s="54" t="s">
        <v>28</v>
      </c>
      <c r="D51" s="54" t="s">
        <v>38</v>
      </c>
      <c r="E51" s="68">
        <v>48.6</v>
      </c>
      <c r="F51" s="4" t="s">
        <v>29</v>
      </c>
    </row>
    <row r="52" spans="1:6" x14ac:dyDescent="0.25">
      <c r="A52" s="2">
        <v>613</v>
      </c>
      <c r="B52" s="2" t="s">
        <v>26</v>
      </c>
      <c r="C52" s="54" t="s">
        <v>28</v>
      </c>
      <c r="D52" s="54" t="s">
        <v>39</v>
      </c>
      <c r="E52" s="68">
        <v>375.73</v>
      </c>
      <c r="F52" s="4" t="s">
        <v>29</v>
      </c>
    </row>
    <row r="53" spans="1:6" x14ac:dyDescent="0.25">
      <c r="A53" s="2">
        <v>613</v>
      </c>
      <c r="B53" s="2" t="s">
        <v>26</v>
      </c>
      <c r="C53" s="54" t="s">
        <v>28</v>
      </c>
      <c r="D53" s="54" t="s">
        <v>40</v>
      </c>
      <c r="E53" s="68">
        <v>722.39</v>
      </c>
      <c r="F53" s="4" t="s">
        <v>29</v>
      </c>
    </row>
    <row r="54" spans="1:6" x14ac:dyDescent="0.25">
      <c r="A54" s="2">
        <v>613</v>
      </c>
      <c r="B54" s="2" t="s">
        <v>26</v>
      </c>
      <c r="C54" s="54" t="s">
        <v>28</v>
      </c>
      <c r="D54" s="54" t="s">
        <v>41</v>
      </c>
      <c r="E54" s="68">
        <v>243.14</v>
      </c>
      <c r="F54" s="4" t="s">
        <v>29</v>
      </c>
    </row>
    <row r="55" spans="1:6" x14ac:dyDescent="0.25">
      <c r="A55" s="2">
        <v>613</v>
      </c>
      <c r="B55" s="2" t="s">
        <v>26</v>
      </c>
      <c r="C55" s="54" t="s">
        <v>28</v>
      </c>
      <c r="D55" s="54" t="s">
        <v>42</v>
      </c>
      <c r="E55" s="68">
        <v>2.5499999999999998</v>
      </c>
      <c r="F55" s="4" t="s">
        <v>29</v>
      </c>
    </row>
    <row r="56" spans="1:6" x14ac:dyDescent="0.25">
      <c r="A56" s="2">
        <v>613</v>
      </c>
      <c r="B56" s="2" t="s">
        <v>26</v>
      </c>
      <c r="C56" s="54" t="s">
        <v>28</v>
      </c>
      <c r="D56" s="54" t="s">
        <v>37</v>
      </c>
      <c r="E56" s="68">
        <v>2.5499999999999998</v>
      </c>
      <c r="F56" s="4" t="s">
        <v>29</v>
      </c>
    </row>
    <row r="57" spans="1:6" x14ac:dyDescent="0.25">
      <c r="A57" s="2">
        <v>613</v>
      </c>
      <c r="B57" s="2" t="s">
        <v>26</v>
      </c>
      <c r="C57" s="54" t="s">
        <v>28</v>
      </c>
      <c r="D57" s="54" t="s">
        <v>43</v>
      </c>
      <c r="E57" s="68">
        <v>3.4</v>
      </c>
      <c r="F57" s="4" t="s">
        <v>29</v>
      </c>
    </row>
    <row r="58" spans="1:6" x14ac:dyDescent="0.25">
      <c r="A58" s="2">
        <v>613</v>
      </c>
      <c r="B58" s="2" t="s">
        <v>26</v>
      </c>
      <c r="C58" s="54" t="s">
        <v>28</v>
      </c>
      <c r="D58" s="60" t="s">
        <v>46</v>
      </c>
      <c r="E58" s="56">
        <v>242.02</v>
      </c>
      <c r="F58" s="4" t="s">
        <v>29</v>
      </c>
    </row>
    <row r="59" spans="1:6" x14ac:dyDescent="0.25">
      <c r="A59" s="2">
        <v>613</v>
      </c>
      <c r="B59" s="2" t="s">
        <v>26</v>
      </c>
      <c r="C59" s="54" t="s">
        <v>28</v>
      </c>
      <c r="D59" s="60" t="s">
        <v>47</v>
      </c>
      <c r="E59" s="56">
        <v>336.35</v>
      </c>
      <c r="F59" s="4" t="s">
        <v>29</v>
      </c>
    </row>
    <row r="60" spans="1:6" x14ac:dyDescent="0.25">
      <c r="A60" s="2">
        <v>613</v>
      </c>
      <c r="B60" s="2" t="s">
        <v>26</v>
      </c>
      <c r="C60" s="54" t="s">
        <v>28</v>
      </c>
      <c r="D60" s="60" t="s">
        <v>48</v>
      </c>
      <c r="E60" s="56">
        <v>516.5</v>
      </c>
      <c r="F60" s="4" t="s">
        <v>29</v>
      </c>
    </row>
    <row r="61" spans="1:6" x14ac:dyDescent="0.25">
      <c r="A61" s="2">
        <v>613</v>
      </c>
      <c r="B61" s="2" t="s">
        <v>26</v>
      </c>
      <c r="C61" s="54" t="s">
        <v>28</v>
      </c>
      <c r="D61" s="60" t="s">
        <v>49</v>
      </c>
      <c r="E61" s="56">
        <v>2480.0100000000002</v>
      </c>
      <c r="F61" s="4" t="s">
        <v>29</v>
      </c>
    </row>
    <row r="62" spans="1:6" x14ac:dyDescent="0.25">
      <c r="A62" s="2">
        <v>613</v>
      </c>
      <c r="B62" s="2" t="s">
        <v>26</v>
      </c>
      <c r="C62" s="45" t="s">
        <v>28</v>
      </c>
      <c r="D62" s="45" t="s">
        <v>50</v>
      </c>
      <c r="E62" s="46">
        <v>50.04</v>
      </c>
      <c r="F62" s="4" t="s">
        <v>29</v>
      </c>
    </row>
    <row r="63" spans="1:6" x14ac:dyDescent="0.25">
      <c r="A63" s="2">
        <v>613</v>
      </c>
      <c r="B63" s="2" t="s">
        <v>26</v>
      </c>
      <c r="C63" s="45" t="s">
        <v>28</v>
      </c>
      <c r="D63" s="45" t="s">
        <v>52</v>
      </c>
      <c r="E63" s="46">
        <v>63.82</v>
      </c>
      <c r="F63" s="4" t="s">
        <v>29</v>
      </c>
    </row>
    <row r="64" spans="1:6" x14ac:dyDescent="0.25">
      <c r="A64" s="2">
        <v>613</v>
      </c>
      <c r="B64" s="2" t="s">
        <v>26</v>
      </c>
      <c r="C64" s="54" t="s">
        <v>28</v>
      </c>
      <c r="D64" s="54" t="s">
        <v>53</v>
      </c>
      <c r="E64" s="68">
        <v>118.44</v>
      </c>
      <c r="F64" s="4" t="s">
        <v>29</v>
      </c>
    </row>
    <row r="65" spans="1:6" x14ac:dyDescent="0.25">
      <c r="A65" s="2">
        <v>613</v>
      </c>
      <c r="B65" s="2" t="s">
        <v>26</v>
      </c>
      <c r="C65" s="54" t="s">
        <v>28</v>
      </c>
      <c r="D65" s="54" t="s">
        <v>42</v>
      </c>
      <c r="E65" s="68">
        <v>279.10000000000002</v>
      </c>
      <c r="F65" s="4" t="s">
        <v>29</v>
      </c>
    </row>
    <row r="66" spans="1:6" x14ac:dyDescent="0.25">
      <c r="A66" s="2">
        <v>613</v>
      </c>
      <c r="B66" s="2" t="s">
        <v>26</v>
      </c>
      <c r="C66" s="54" t="s">
        <v>28</v>
      </c>
      <c r="D66" s="54" t="s">
        <v>37</v>
      </c>
      <c r="E66" s="68">
        <v>116.58</v>
      </c>
      <c r="F66" s="4" t="s">
        <v>29</v>
      </c>
    </row>
    <row r="67" spans="1:6" x14ac:dyDescent="0.25">
      <c r="A67" s="2">
        <v>613</v>
      </c>
      <c r="B67" s="2" t="s">
        <v>26</v>
      </c>
      <c r="C67" s="54" t="s">
        <v>28</v>
      </c>
      <c r="D67" s="54" t="s">
        <v>42</v>
      </c>
      <c r="E67" s="68">
        <v>172</v>
      </c>
      <c r="F67" s="4" t="s">
        <v>29</v>
      </c>
    </row>
    <row r="68" spans="1:6" x14ac:dyDescent="0.25">
      <c r="A68" s="2">
        <v>613</v>
      </c>
      <c r="B68" s="2" t="s">
        <v>26</v>
      </c>
      <c r="C68" s="54" t="s">
        <v>28</v>
      </c>
      <c r="D68" s="54" t="s">
        <v>54</v>
      </c>
      <c r="E68" s="68">
        <v>222.18</v>
      </c>
      <c r="F68" s="4" t="s">
        <v>29</v>
      </c>
    </row>
    <row r="69" spans="1:6" x14ac:dyDescent="0.25">
      <c r="A69" s="2">
        <v>613</v>
      </c>
      <c r="B69" s="2" t="s">
        <v>26</v>
      </c>
      <c r="C69" s="54" t="s">
        <v>28</v>
      </c>
      <c r="D69" s="54" t="s">
        <v>43</v>
      </c>
      <c r="E69" s="68">
        <v>210.33</v>
      </c>
      <c r="F69" s="4" t="s">
        <v>29</v>
      </c>
    </row>
    <row r="70" spans="1:6" x14ac:dyDescent="0.25">
      <c r="A70" s="2">
        <v>613</v>
      </c>
      <c r="B70" s="2" t="s">
        <v>26</v>
      </c>
      <c r="C70" s="54" t="s">
        <v>28</v>
      </c>
      <c r="D70" s="54" t="s">
        <v>41</v>
      </c>
      <c r="E70" s="68">
        <v>137.4</v>
      </c>
      <c r="F70" s="4" t="s">
        <v>29</v>
      </c>
    </row>
    <row r="71" spans="1:6" x14ac:dyDescent="0.25">
      <c r="A71" s="2">
        <v>613</v>
      </c>
      <c r="B71" s="2" t="s">
        <v>26</v>
      </c>
      <c r="C71" s="54" t="s">
        <v>28</v>
      </c>
      <c r="D71" s="54" t="s">
        <v>42</v>
      </c>
      <c r="E71" s="68">
        <v>3.99</v>
      </c>
      <c r="F71" s="4" t="s">
        <v>29</v>
      </c>
    </row>
    <row r="72" spans="1:6" x14ac:dyDescent="0.25">
      <c r="A72" s="2">
        <v>613</v>
      </c>
      <c r="B72" s="2" t="s">
        <v>26</v>
      </c>
      <c r="C72" s="54" t="s">
        <v>28</v>
      </c>
      <c r="D72" s="60" t="s">
        <v>48</v>
      </c>
      <c r="E72" s="56">
        <v>1150</v>
      </c>
      <c r="F72" s="4" t="s">
        <v>29</v>
      </c>
    </row>
    <row r="73" spans="1:6" x14ac:dyDescent="0.25">
      <c r="A73" s="2">
        <v>613</v>
      </c>
      <c r="B73" s="2" t="s">
        <v>26</v>
      </c>
      <c r="C73" s="54" t="s">
        <v>28</v>
      </c>
      <c r="D73" s="60" t="s">
        <v>55</v>
      </c>
      <c r="E73" s="56">
        <v>263.79000000000002</v>
      </c>
      <c r="F73" s="4" t="s">
        <v>29</v>
      </c>
    </row>
    <row r="74" spans="1:6" x14ac:dyDescent="0.25">
      <c r="A74" s="2">
        <v>613</v>
      </c>
      <c r="B74" s="2" t="s">
        <v>26</v>
      </c>
      <c r="C74" s="54" t="s">
        <v>28</v>
      </c>
      <c r="D74" s="60" t="s">
        <v>55</v>
      </c>
      <c r="E74" s="56">
        <v>484.5</v>
      </c>
      <c r="F74" s="4" t="s">
        <v>29</v>
      </c>
    </row>
    <row r="75" spans="1:6" x14ac:dyDescent="0.25">
      <c r="A75" s="2">
        <v>613</v>
      </c>
      <c r="B75" s="2" t="s">
        <v>26</v>
      </c>
      <c r="C75" s="54" t="s">
        <v>28</v>
      </c>
      <c r="D75" s="60" t="s">
        <v>48</v>
      </c>
      <c r="E75" s="56">
        <v>460</v>
      </c>
      <c r="F75" s="4" t="s">
        <v>29</v>
      </c>
    </row>
    <row r="76" spans="1:6" x14ac:dyDescent="0.25">
      <c r="A76" s="2">
        <v>613</v>
      </c>
      <c r="B76" s="2" t="s">
        <v>26</v>
      </c>
      <c r="C76" s="54" t="s">
        <v>28</v>
      </c>
      <c r="D76" s="60" t="s">
        <v>48</v>
      </c>
      <c r="E76" s="56">
        <v>169.77</v>
      </c>
      <c r="F76" s="4" t="s">
        <v>29</v>
      </c>
    </row>
    <row r="77" spans="1:6" x14ac:dyDescent="0.25">
      <c r="A77" s="2">
        <v>613</v>
      </c>
      <c r="B77" s="2" t="s">
        <v>26</v>
      </c>
      <c r="C77" s="54" t="s">
        <v>28</v>
      </c>
      <c r="D77" s="60" t="s">
        <v>55</v>
      </c>
      <c r="E77" s="56">
        <v>548</v>
      </c>
      <c r="F77" s="4" t="s">
        <v>29</v>
      </c>
    </row>
    <row r="78" spans="1:6" x14ac:dyDescent="0.25">
      <c r="A78" s="2">
        <v>613</v>
      </c>
      <c r="B78" s="2" t="s">
        <v>26</v>
      </c>
      <c r="C78" s="73" t="s">
        <v>35</v>
      </c>
      <c r="D78" s="73" t="s">
        <v>44</v>
      </c>
      <c r="E78" s="56">
        <v>50</v>
      </c>
      <c r="F78" s="4" t="s">
        <v>29</v>
      </c>
    </row>
    <row r="79" spans="1:6" x14ac:dyDescent="0.25">
      <c r="A79" s="2">
        <v>613</v>
      </c>
      <c r="B79" s="2" t="s">
        <v>26</v>
      </c>
      <c r="C79" s="54" t="s">
        <v>34</v>
      </c>
      <c r="D79" s="45" t="s">
        <v>45</v>
      </c>
      <c r="E79" s="56">
        <v>90</v>
      </c>
      <c r="F79" s="4" t="s">
        <v>29</v>
      </c>
    </row>
    <row r="80" spans="1:6" x14ac:dyDescent="0.25">
      <c r="A80" s="2">
        <v>613</v>
      </c>
      <c r="B80" s="2" t="s">
        <v>26</v>
      </c>
      <c r="C80" s="73" t="s">
        <v>33</v>
      </c>
      <c r="D80" s="73" t="s">
        <v>44</v>
      </c>
      <c r="E80" s="56">
        <v>1883.13</v>
      </c>
      <c r="F80" s="4" t="s">
        <v>29</v>
      </c>
    </row>
    <row r="81" spans="1:6" x14ac:dyDescent="0.25">
      <c r="A81" s="2">
        <v>613</v>
      </c>
      <c r="B81" s="2" t="s">
        <v>26</v>
      </c>
      <c r="C81" s="74" t="s">
        <v>27</v>
      </c>
      <c r="D81" s="45" t="s">
        <v>51</v>
      </c>
      <c r="E81" s="55">
        <v>93.75</v>
      </c>
      <c r="F81" s="4" t="s">
        <v>29</v>
      </c>
    </row>
    <row r="82" spans="1:6" ht="15.75" x14ac:dyDescent="0.25">
      <c r="A82" s="2">
        <v>613</v>
      </c>
      <c r="B82" s="2" t="s">
        <v>26</v>
      </c>
      <c r="C82" s="75"/>
      <c r="D82" s="76"/>
      <c r="E82" s="77"/>
      <c r="F82" s="4" t="s">
        <v>29</v>
      </c>
    </row>
    <row r="83" spans="1:6" ht="15.75" x14ac:dyDescent="0.25">
      <c r="A83" s="2">
        <v>613</v>
      </c>
      <c r="B83" s="2" t="s">
        <v>26</v>
      </c>
      <c r="C83" s="33"/>
      <c r="D83" s="44"/>
      <c r="E83" s="78"/>
      <c r="F83" s="4" t="s">
        <v>29</v>
      </c>
    </row>
    <row r="84" spans="1:6" ht="15.75" x14ac:dyDescent="0.25">
      <c r="A84" s="79" t="s">
        <v>5</v>
      </c>
      <c r="B84" s="79"/>
      <c r="C84" s="80"/>
      <c r="D84" s="81"/>
      <c r="E84" s="82">
        <f>SUM(E14:E83)</f>
        <v>17720.370000000003</v>
      </c>
      <c r="F84" s="79"/>
    </row>
    <row r="85" spans="1:6" x14ac:dyDescent="0.25">
      <c r="C85" s="84" t="s">
        <v>17</v>
      </c>
      <c r="D85" s="85"/>
      <c r="E85" s="85"/>
      <c r="F85" s="85"/>
    </row>
    <row r="86" spans="1:6" x14ac:dyDescent="0.25">
      <c r="C86" s="86"/>
      <c r="D86" s="86"/>
      <c r="E86" s="86"/>
      <c r="F86" s="86"/>
    </row>
    <row r="88" spans="1:6" ht="15.75" x14ac:dyDescent="0.25">
      <c r="E88" s="31"/>
    </row>
    <row r="89" spans="1:6" x14ac:dyDescent="0.25">
      <c r="E89" s="32"/>
    </row>
  </sheetData>
  <protectedRanges>
    <protectedRange sqref="E82" name="Range2_2"/>
    <protectedRange sqref="E18:E28" name="Range2"/>
    <protectedRange sqref="E62" name="Range2_1"/>
  </protectedRanges>
  <mergeCells count="8">
    <mergeCell ref="A12:D12"/>
    <mergeCell ref="C85:F86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84">
      <formula1>0</formula1>
      <formula2>99999999999999</formula2>
    </dataValidation>
    <dataValidation type="decimal" allowBlank="1" showErrorMessage="1" errorTitle="Gabim ne te dhena" error="Ju lutem Shkruani Shumen" promptTitle="Shuma" prompt="Shkru" sqref="E82 E62:E63 E43:E50 E18:E41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7"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87" t="s">
        <v>14</v>
      </c>
      <c r="B2" s="87"/>
      <c r="C2" s="87"/>
      <c r="D2" s="87"/>
      <c r="E2" s="87"/>
      <c r="F2" s="87"/>
    </row>
    <row r="3" spans="1:6" x14ac:dyDescent="0.25">
      <c r="A3" s="87"/>
      <c r="B3" s="87"/>
      <c r="C3" s="87"/>
      <c r="D3" s="87"/>
      <c r="E3" s="87"/>
      <c r="F3" s="87"/>
    </row>
    <row r="4" spans="1:6" x14ac:dyDescent="0.25">
      <c r="A4" s="87"/>
      <c r="B4" s="87"/>
      <c r="C4" s="87"/>
      <c r="D4" s="87"/>
      <c r="E4" s="87"/>
      <c r="F4" s="87"/>
    </row>
    <row r="5" spans="1:6" x14ac:dyDescent="0.25">
      <c r="A5" s="87"/>
      <c r="B5" s="87"/>
      <c r="C5" s="87"/>
      <c r="D5" s="87"/>
      <c r="E5" s="87"/>
      <c r="F5" s="87"/>
    </row>
    <row r="6" spans="1:6" x14ac:dyDescent="0.25">
      <c r="A6" s="87"/>
      <c r="B6" s="87"/>
      <c r="C6" s="87"/>
      <c r="D6" s="87"/>
      <c r="E6" s="87"/>
      <c r="F6" s="87"/>
    </row>
    <row r="7" spans="1:6" x14ac:dyDescent="0.25">
      <c r="A7" s="87"/>
      <c r="B7" s="87"/>
      <c r="C7" s="87"/>
      <c r="D7" s="87"/>
      <c r="E7" s="87"/>
      <c r="F7" s="8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8" t="s">
        <v>18</v>
      </c>
      <c r="B9" s="88"/>
      <c r="C9" s="88"/>
      <c r="D9" s="88"/>
      <c r="E9" s="89" t="s">
        <v>22</v>
      </c>
      <c r="F9" s="89"/>
    </row>
    <row r="10" spans="1:6" x14ac:dyDescent="0.25">
      <c r="A10" s="90" t="s">
        <v>80</v>
      </c>
      <c r="B10" s="90"/>
      <c r="C10" s="90"/>
      <c r="D10" s="90"/>
      <c r="E10" s="91" t="s">
        <v>19</v>
      </c>
      <c r="F10" s="91"/>
    </row>
    <row r="11" spans="1:6" x14ac:dyDescent="0.25">
      <c r="A11" s="92" t="s">
        <v>8</v>
      </c>
      <c r="B11" s="92"/>
      <c r="C11" s="92"/>
      <c r="D11" s="92"/>
      <c r="E11" s="91"/>
      <c r="F11" s="91"/>
    </row>
    <row r="12" spans="1:6" x14ac:dyDescent="0.25">
      <c r="A12" s="83"/>
      <c r="B12" s="83"/>
      <c r="C12" s="83"/>
      <c r="D12" s="83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6.5" thickTop="1" thickBot="1" x14ac:dyDescent="0.3">
      <c r="A14" s="22">
        <v>613</v>
      </c>
      <c r="B14" s="25" t="s">
        <v>26</v>
      </c>
      <c r="C14" s="52" t="s">
        <v>67</v>
      </c>
      <c r="D14" s="52" t="s">
        <v>72</v>
      </c>
      <c r="E14" s="58">
        <v>5.7</v>
      </c>
      <c r="F14" s="27" t="s">
        <v>66</v>
      </c>
    </row>
    <row r="15" spans="1:6" ht="16.5" thickTop="1" thickBot="1" x14ac:dyDescent="0.3">
      <c r="A15" s="22">
        <v>613</v>
      </c>
      <c r="B15" s="25" t="s">
        <v>26</v>
      </c>
      <c r="C15" s="52" t="s">
        <v>67</v>
      </c>
      <c r="D15" s="52" t="s">
        <v>72</v>
      </c>
      <c r="E15" s="58">
        <v>11.4</v>
      </c>
      <c r="F15" s="27" t="s">
        <v>66</v>
      </c>
    </row>
    <row r="16" spans="1:6" ht="16.5" thickTop="1" thickBot="1" x14ac:dyDescent="0.3">
      <c r="A16" s="22">
        <v>613</v>
      </c>
      <c r="B16" s="25" t="s">
        <v>26</v>
      </c>
      <c r="C16" s="52" t="s">
        <v>67</v>
      </c>
      <c r="D16" s="52" t="s">
        <v>72</v>
      </c>
      <c r="E16" s="58">
        <v>22.8</v>
      </c>
      <c r="F16" s="27" t="s">
        <v>66</v>
      </c>
    </row>
    <row r="17" spans="1:6" ht="16.5" thickTop="1" thickBot="1" x14ac:dyDescent="0.3">
      <c r="A17" s="22">
        <v>613</v>
      </c>
      <c r="B17" s="25" t="s">
        <v>26</v>
      </c>
      <c r="C17" s="52" t="s">
        <v>67</v>
      </c>
      <c r="D17" s="52" t="s">
        <v>72</v>
      </c>
      <c r="E17" s="58">
        <v>77</v>
      </c>
      <c r="F17" s="27" t="s">
        <v>66</v>
      </c>
    </row>
    <row r="18" spans="1:6" ht="16.5" thickTop="1" thickBot="1" x14ac:dyDescent="0.3">
      <c r="A18" s="22">
        <v>613</v>
      </c>
      <c r="B18" s="25" t="s">
        <v>26</v>
      </c>
      <c r="C18" s="52" t="s">
        <v>67</v>
      </c>
      <c r="D18" s="52" t="s">
        <v>72</v>
      </c>
      <c r="E18" s="58">
        <v>5.7</v>
      </c>
      <c r="F18" s="27" t="s">
        <v>66</v>
      </c>
    </row>
    <row r="19" spans="1:6" ht="16.5" thickTop="1" thickBot="1" x14ac:dyDescent="0.3">
      <c r="A19" s="22">
        <v>613</v>
      </c>
      <c r="B19" s="25" t="s">
        <v>26</v>
      </c>
      <c r="C19" s="52" t="s">
        <v>67</v>
      </c>
      <c r="D19" s="52" t="s">
        <v>72</v>
      </c>
      <c r="E19" s="58">
        <v>11.4</v>
      </c>
      <c r="F19" s="27" t="s">
        <v>66</v>
      </c>
    </row>
    <row r="20" spans="1:6" ht="16.5" thickTop="1" thickBot="1" x14ac:dyDescent="0.3">
      <c r="A20" s="22">
        <v>613</v>
      </c>
      <c r="B20" s="25" t="s">
        <v>26</v>
      </c>
      <c r="C20" s="52" t="s">
        <v>67</v>
      </c>
      <c r="D20" s="52" t="s">
        <v>72</v>
      </c>
      <c r="E20" s="58">
        <v>17.100000000000001</v>
      </c>
      <c r="F20" s="27" t="s">
        <v>66</v>
      </c>
    </row>
    <row r="21" spans="1:6" ht="16.5" thickTop="1" thickBot="1" x14ac:dyDescent="0.3">
      <c r="A21" s="22">
        <v>613</v>
      </c>
      <c r="B21" s="25" t="s">
        <v>26</v>
      </c>
      <c r="C21" s="52" t="s">
        <v>68</v>
      </c>
      <c r="D21" s="52" t="s">
        <v>72</v>
      </c>
      <c r="E21" s="58">
        <v>25.97</v>
      </c>
      <c r="F21" s="27" t="s">
        <v>66</v>
      </c>
    </row>
    <row r="22" spans="1:6" ht="16.5" thickTop="1" thickBot="1" x14ac:dyDescent="0.3">
      <c r="A22" s="22">
        <v>613</v>
      </c>
      <c r="B22" s="25" t="s">
        <v>26</v>
      </c>
      <c r="C22" s="53" t="s">
        <v>68</v>
      </c>
      <c r="D22" s="53" t="s">
        <v>72</v>
      </c>
      <c r="E22" s="57">
        <v>25.97</v>
      </c>
      <c r="F22" s="27" t="s">
        <v>66</v>
      </c>
    </row>
    <row r="23" spans="1:6" ht="16.5" thickTop="1" thickBot="1" x14ac:dyDescent="0.3">
      <c r="A23" s="22">
        <v>613</v>
      </c>
      <c r="B23" s="25" t="s">
        <v>26</v>
      </c>
      <c r="C23" s="53" t="s">
        <v>68</v>
      </c>
      <c r="D23" s="53" t="s">
        <v>72</v>
      </c>
      <c r="E23" s="57">
        <v>14.69</v>
      </c>
      <c r="F23" s="27" t="s">
        <v>66</v>
      </c>
    </row>
    <row r="24" spans="1:6" ht="16.5" thickTop="1" thickBot="1" x14ac:dyDescent="0.3">
      <c r="A24" s="22">
        <v>613</v>
      </c>
      <c r="B24" s="25" t="s">
        <v>26</v>
      </c>
      <c r="C24" s="53" t="s">
        <v>68</v>
      </c>
      <c r="D24" s="53" t="s">
        <v>72</v>
      </c>
      <c r="E24" s="57">
        <v>6.99</v>
      </c>
      <c r="F24" s="27" t="s">
        <v>66</v>
      </c>
    </row>
    <row r="25" spans="1:6" ht="16.5" thickTop="1" thickBot="1" x14ac:dyDescent="0.3">
      <c r="A25" s="22">
        <v>613</v>
      </c>
      <c r="B25" s="25" t="s">
        <v>26</v>
      </c>
      <c r="C25" s="53" t="s">
        <v>68</v>
      </c>
      <c r="D25" s="53" t="s">
        <v>72</v>
      </c>
      <c r="E25" s="57">
        <v>9.27</v>
      </c>
      <c r="F25" s="27" t="s">
        <v>66</v>
      </c>
    </row>
    <row r="26" spans="1:6" ht="16.5" thickTop="1" thickBot="1" x14ac:dyDescent="0.3">
      <c r="A26" s="22">
        <v>613</v>
      </c>
      <c r="B26" s="25" t="s">
        <v>26</v>
      </c>
      <c r="C26" s="53" t="s">
        <v>68</v>
      </c>
      <c r="D26" s="53" t="s">
        <v>72</v>
      </c>
      <c r="E26" s="57">
        <v>4.5</v>
      </c>
      <c r="F26" s="27" t="s">
        <v>66</v>
      </c>
    </row>
    <row r="27" spans="1:6" ht="16.5" thickTop="1" thickBot="1" x14ac:dyDescent="0.3">
      <c r="A27" s="22">
        <v>613</v>
      </c>
      <c r="B27" s="25" t="s">
        <v>26</v>
      </c>
      <c r="C27" s="53" t="s">
        <v>68</v>
      </c>
      <c r="D27" s="53" t="s">
        <v>72</v>
      </c>
      <c r="E27" s="57">
        <v>6.99</v>
      </c>
      <c r="F27" s="27" t="s">
        <v>66</v>
      </c>
    </row>
    <row r="28" spans="1:6" ht="16.5" thickTop="1" thickBot="1" x14ac:dyDescent="0.3">
      <c r="A28" s="22">
        <v>613</v>
      </c>
      <c r="B28" s="25" t="s">
        <v>26</v>
      </c>
      <c r="C28" s="53" t="s">
        <v>68</v>
      </c>
      <c r="D28" s="53" t="s">
        <v>72</v>
      </c>
      <c r="E28" s="59">
        <v>20.65</v>
      </c>
      <c r="F28" s="27" t="s">
        <v>66</v>
      </c>
    </row>
    <row r="29" spans="1:6" ht="16.5" thickTop="1" thickBot="1" x14ac:dyDescent="0.3">
      <c r="A29" s="22">
        <v>613</v>
      </c>
      <c r="B29" s="25" t="s">
        <v>26</v>
      </c>
      <c r="C29" s="53" t="s">
        <v>68</v>
      </c>
      <c r="D29" s="53" t="s">
        <v>76</v>
      </c>
      <c r="E29" s="46">
        <v>6.99</v>
      </c>
      <c r="F29" s="27" t="s">
        <v>66</v>
      </c>
    </row>
    <row r="30" spans="1:6" ht="16.5" thickTop="1" thickBot="1" x14ac:dyDescent="0.3">
      <c r="A30" s="22">
        <v>613</v>
      </c>
      <c r="B30" s="25" t="s">
        <v>26</v>
      </c>
      <c r="C30" s="53" t="s">
        <v>68</v>
      </c>
      <c r="D30" s="53" t="s">
        <v>76</v>
      </c>
      <c r="E30" s="46">
        <v>154.84</v>
      </c>
      <c r="F30" s="27" t="s">
        <v>66</v>
      </c>
    </row>
    <row r="31" spans="1:6" ht="16.5" thickTop="1" thickBot="1" x14ac:dyDescent="0.3">
      <c r="A31" s="22">
        <v>613</v>
      </c>
      <c r="B31" s="25" t="s">
        <v>26</v>
      </c>
      <c r="C31" s="53" t="s">
        <v>68</v>
      </c>
      <c r="D31" s="53" t="s">
        <v>72</v>
      </c>
      <c r="E31" s="46">
        <v>16.8</v>
      </c>
      <c r="F31" s="27" t="s">
        <v>66</v>
      </c>
    </row>
    <row r="32" spans="1:6" ht="15.75" thickTop="1" x14ac:dyDescent="0.25">
      <c r="A32" s="22">
        <v>613</v>
      </c>
      <c r="B32" s="25" t="s">
        <v>26</v>
      </c>
      <c r="C32" s="22"/>
      <c r="D32" s="26"/>
      <c r="E32" s="22"/>
      <c r="F32" s="27" t="s">
        <v>66</v>
      </c>
    </row>
    <row r="33" spans="1:6" x14ac:dyDescent="0.25">
      <c r="A33" s="22">
        <v>613</v>
      </c>
      <c r="B33" s="25" t="s">
        <v>26</v>
      </c>
      <c r="C33" s="22"/>
      <c r="D33" s="26"/>
      <c r="E33" s="22"/>
      <c r="F33" s="27" t="s">
        <v>66</v>
      </c>
    </row>
    <row r="34" spans="1:6" x14ac:dyDescent="0.25">
      <c r="A34" s="22">
        <v>613</v>
      </c>
      <c r="B34" s="25" t="s">
        <v>26</v>
      </c>
      <c r="C34" s="45"/>
      <c r="D34" s="47"/>
      <c r="E34" s="46"/>
      <c r="F34" s="27" t="s">
        <v>66</v>
      </c>
    </row>
    <row r="35" spans="1:6" x14ac:dyDescent="0.25">
      <c r="A35" s="28" t="s">
        <v>5</v>
      </c>
      <c r="B35" s="29"/>
      <c r="C35" s="29"/>
      <c r="D35" s="30"/>
      <c r="E35" s="42">
        <f>SUM(E14:E34)</f>
        <v>444.76000000000005</v>
      </c>
      <c r="F35" s="29"/>
    </row>
    <row r="36" spans="1:6" x14ac:dyDescent="0.25">
      <c r="C36" s="84" t="s">
        <v>17</v>
      </c>
      <c r="D36" s="85"/>
      <c r="E36" s="85"/>
      <c r="F36" s="85"/>
    </row>
    <row r="37" spans="1:6" x14ac:dyDescent="0.25">
      <c r="C37" s="86"/>
      <c r="D37" s="86"/>
      <c r="E37" s="86"/>
      <c r="F37" s="86"/>
    </row>
  </sheetData>
  <protectedRanges>
    <protectedRange sqref="E34" name="Range2_4"/>
    <protectedRange sqref="E22:E31" name="Range2_4_1"/>
  </protectedRanges>
  <mergeCells count="8">
    <mergeCell ref="A12:D12"/>
    <mergeCell ref="C36:F37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35">
      <formula1>0</formula1>
      <formula2>99999999999999</formula2>
    </dataValidation>
    <dataValidation type="decimal" allowBlank="1" showErrorMessage="1" errorTitle="Gabim ne te dhena" error="Ju lutem Shkruani Shumen" promptTitle="Shuma" prompt="Shkru" sqref="E34 E22:E31">
      <formula1>0</formula1>
      <formula2>99999999999999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87" t="s">
        <v>14</v>
      </c>
      <c r="B2" s="87"/>
      <c r="C2" s="87"/>
      <c r="D2" s="87"/>
      <c r="E2" s="87"/>
      <c r="F2" s="87"/>
    </row>
    <row r="3" spans="1:6" x14ac:dyDescent="0.25">
      <c r="A3" s="87"/>
      <c r="B3" s="87"/>
      <c r="C3" s="87"/>
      <c r="D3" s="87"/>
      <c r="E3" s="87"/>
      <c r="F3" s="87"/>
    </row>
    <row r="4" spans="1:6" x14ac:dyDescent="0.25">
      <c r="A4" s="87"/>
      <c r="B4" s="87"/>
      <c r="C4" s="87"/>
      <c r="D4" s="87"/>
      <c r="E4" s="87"/>
      <c r="F4" s="87"/>
    </row>
    <row r="5" spans="1:6" x14ac:dyDescent="0.25">
      <c r="A5" s="87"/>
      <c r="B5" s="87"/>
      <c r="C5" s="87"/>
      <c r="D5" s="87"/>
      <c r="E5" s="87"/>
      <c r="F5" s="87"/>
    </row>
    <row r="6" spans="1:6" x14ac:dyDescent="0.25">
      <c r="A6" s="87"/>
      <c r="B6" s="87"/>
      <c r="C6" s="87"/>
      <c r="D6" s="87"/>
      <c r="E6" s="87"/>
      <c r="F6" s="87"/>
    </row>
    <row r="7" spans="1:6" x14ac:dyDescent="0.25">
      <c r="A7" s="87"/>
      <c r="B7" s="87"/>
      <c r="C7" s="87"/>
      <c r="D7" s="87"/>
      <c r="E7" s="87"/>
      <c r="F7" s="8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8" t="s">
        <v>18</v>
      </c>
      <c r="B9" s="88"/>
      <c r="C9" s="88"/>
      <c r="D9" s="88"/>
      <c r="E9" s="89" t="s">
        <v>23</v>
      </c>
      <c r="F9" s="89"/>
    </row>
    <row r="10" spans="1:6" x14ac:dyDescent="0.25">
      <c r="A10" s="90" t="s">
        <v>80</v>
      </c>
      <c r="B10" s="90"/>
      <c r="C10" s="90"/>
      <c r="D10" s="90"/>
      <c r="E10" s="91" t="s">
        <v>20</v>
      </c>
      <c r="F10" s="91"/>
    </row>
    <row r="11" spans="1:6" x14ac:dyDescent="0.25">
      <c r="A11" s="92" t="s">
        <v>8</v>
      </c>
      <c r="B11" s="92"/>
      <c r="C11" s="92"/>
      <c r="D11" s="92"/>
      <c r="E11" s="91"/>
      <c r="F11" s="91"/>
    </row>
    <row r="12" spans="1:6" x14ac:dyDescent="0.25">
      <c r="A12" s="83"/>
      <c r="B12" s="83"/>
      <c r="C12" s="83"/>
      <c r="D12" s="83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/>
      <c r="B14" s="8"/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84" t="s">
        <v>17</v>
      </c>
      <c r="D26" s="85"/>
      <c r="E26" s="85"/>
      <c r="F26" s="85"/>
    </row>
    <row r="27" spans="1:6" x14ac:dyDescent="0.25">
      <c r="C27" s="86"/>
      <c r="D27" s="86"/>
      <c r="E27" s="86"/>
      <c r="F27" s="86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70" zoomScaleNormal="70" workbookViewId="0">
      <selection activeCell="C26" sqref="C26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87" t="s">
        <v>14</v>
      </c>
      <c r="B2" s="87"/>
      <c r="C2" s="87"/>
      <c r="D2" s="87"/>
      <c r="E2" s="87"/>
      <c r="F2" s="87"/>
    </row>
    <row r="3" spans="1:6" x14ac:dyDescent="0.25">
      <c r="A3" s="87"/>
      <c r="B3" s="87"/>
      <c r="C3" s="87"/>
      <c r="D3" s="87"/>
      <c r="E3" s="87"/>
      <c r="F3" s="87"/>
    </row>
    <row r="4" spans="1:6" x14ac:dyDescent="0.25">
      <c r="A4" s="87"/>
      <c r="B4" s="87"/>
      <c r="C4" s="87"/>
      <c r="D4" s="87"/>
      <c r="E4" s="87"/>
      <c r="F4" s="87"/>
    </row>
    <row r="5" spans="1:6" x14ac:dyDescent="0.25">
      <c r="A5" s="87"/>
      <c r="B5" s="87"/>
      <c r="C5" s="87"/>
      <c r="D5" s="87"/>
      <c r="E5" s="87"/>
      <c r="F5" s="87"/>
    </row>
    <row r="6" spans="1:6" x14ac:dyDescent="0.25">
      <c r="A6" s="87"/>
      <c r="B6" s="87"/>
      <c r="C6" s="87"/>
      <c r="D6" s="87"/>
      <c r="E6" s="87"/>
      <c r="F6" s="87"/>
    </row>
    <row r="7" spans="1:6" x14ac:dyDescent="0.25">
      <c r="A7" s="87"/>
      <c r="B7" s="87"/>
      <c r="C7" s="87"/>
      <c r="D7" s="87"/>
      <c r="E7" s="87"/>
      <c r="F7" s="8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8" t="s">
        <v>18</v>
      </c>
      <c r="B9" s="88"/>
      <c r="C9" s="88"/>
      <c r="D9" s="88"/>
      <c r="E9" s="89" t="s">
        <v>24</v>
      </c>
      <c r="F9" s="89"/>
    </row>
    <row r="10" spans="1:6" x14ac:dyDescent="0.25">
      <c r="A10" s="90" t="s">
        <v>81</v>
      </c>
      <c r="B10" s="90"/>
      <c r="C10" s="90"/>
      <c r="D10" s="90"/>
      <c r="E10" s="91" t="s">
        <v>21</v>
      </c>
      <c r="F10" s="91"/>
    </row>
    <row r="11" spans="1:6" x14ac:dyDescent="0.25">
      <c r="A11" s="92" t="s">
        <v>8</v>
      </c>
      <c r="B11" s="92"/>
      <c r="C11" s="92"/>
      <c r="D11" s="92"/>
      <c r="E11" s="91"/>
      <c r="F11" s="91"/>
    </row>
    <row r="12" spans="1:6" x14ac:dyDescent="0.25">
      <c r="A12" s="83"/>
      <c r="B12" s="83"/>
      <c r="C12" s="83"/>
      <c r="D12" s="83"/>
    </row>
    <row r="13" spans="1:6" ht="30.75" thickBot="1" x14ac:dyDescent="0.3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7.25" thickTop="1" thickBot="1" x14ac:dyDescent="0.3">
      <c r="A14" s="48">
        <v>613</v>
      </c>
      <c r="B14" s="48" t="s">
        <v>26</v>
      </c>
      <c r="C14" s="34" t="s">
        <v>69</v>
      </c>
      <c r="D14" s="43" t="s">
        <v>77</v>
      </c>
      <c r="E14" s="35">
        <v>337.3</v>
      </c>
      <c r="F14" s="48" t="s">
        <v>29</v>
      </c>
    </row>
    <row r="15" spans="1:6" ht="42.75" customHeight="1" thickTop="1" x14ac:dyDescent="0.25">
      <c r="A15" s="48">
        <v>613</v>
      </c>
      <c r="B15" s="48" t="s">
        <v>26</v>
      </c>
      <c r="C15" s="33" t="s">
        <v>70</v>
      </c>
      <c r="D15" s="61" t="s">
        <v>78</v>
      </c>
      <c r="E15" s="36">
        <v>282.7</v>
      </c>
      <c r="F15" s="48" t="s">
        <v>29</v>
      </c>
    </row>
    <row r="16" spans="1:6" ht="15.75" x14ac:dyDescent="0.25">
      <c r="A16" s="48">
        <v>613</v>
      </c>
      <c r="B16" s="48" t="s">
        <v>26</v>
      </c>
      <c r="C16" s="38"/>
      <c r="D16" s="62"/>
      <c r="E16" s="37"/>
      <c r="F16" s="48" t="s">
        <v>29</v>
      </c>
    </row>
    <row r="17" spans="1:6" ht="15.75" x14ac:dyDescent="0.25">
      <c r="A17" s="48">
        <v>613</v>
      </c>
      <c r="B17" s="48" t="s">
        <v>26</v>
      </c>
      <c r="C17" s="50"/>
      <c r="D17" s="49"/>
      <c r="E17" s="51"/>
      <c r="F17" s="48" t="s">
        <v>29</v>
      </c>
    </row>
    <row r="18" spans="1:6" ht="15.75" x14ac:dyDescent="0.25">
      <c r="A18" s="39" t="s">
        <v>5</v>
      </c>
      <c r="B18" s="39"/>
      <c r="C18" s="39"/>
      <c r="D18" s="40"/>
      <c r="E18" s="41">
        <f>SUM(E14:E17)</f>
        <v>620</v>
      </c>
      <c r="F18" s="39"/>
    </row>
    <row r="19" spans="1:6" x14ac:dyDescent="0.25">
      <c r="C19" s="84" t="s">
        <v>17</v>
      </c>
      <c r="D19" s="85"/>
      <c r="E19" s="85"/>
      <c r="F19" s="85"/>
    </row>
    <row r="20" spans="1:6" x14ac:dyDescent="0.25">
      <c r="C20" s="86"/>
      <c r="D20" s="86"/>
      <c r="E20" s="86"/>
      <c r="F20" s="86"/>
    </row>
    <row r="23" spans="1:6" x14ac:dyDescent="0.25">
      <c r="F23" s="24"/>
    </row>
  </sheetData>
  <protectedRanges>
    <protectedRange sqref="D17" name="Range1_1_1"/>
    <protectedRange sqref="E16" name="Range2_1_1_1_1"/>
    <protectedRange sqref="E15" name="Range2_1_1_1"/>
  </protectedRanges>
  <mergeCells count="8">
    <mergeCell ref="A12:D12"/>
    <mergeCell ref="C19:F20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18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7">
      <formula1>36526</formula1>
      <formula2>73051</formula2>
    </dataValidation>
    <dataValidation type="decimal" allowBlank="1" showErrorMessage="1" errorTitle="Gabim ne te dhena" error="Ju lutem Shkruani Shumen" promptTitle="Shuma" prompt="Shkru" sqref="E15:E16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2" workbookViewId="0">
      <selection activeCell="G19" sqref="G19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87" t="s">
        <v>14</v>
      </c>
      <c r="B2" s="87"/>
      <c r="C2" s="87"/>
      <c r="D2" s="87"/>
      <c r="E2" s="87"/>
      <c r="F2" s="87"/>
      <c r="G2" s="87"/>
    </row>
    <row r="3" spans="1:9" x14ac:dyDescent="0.25">
      <c r="A3" s="87"/>
      <c r="B3" s="87"/>
      <c r="C3" s="87"/>
      <c r="D3" s="87"/>
      <c r="E3" s="87"/>
      <c r="F3" s="87"/>
      <c r="G3" s="87"/>
    </row>
    <row r="4" spans="1:9" x14ac:dyDescent="0.25">
      <c r="A4" s="87"/>
      <c r="B4" s="87"/>
      <c r="C4" s="87"/>
      <c r="D4" s="87"/>
      <c r="E4" s="87"/>
      <c r="F4" s="87"/>
      <c r="G4" s="87"/>
    </row>
    <row r="5" spans="1:9" x14ac:dyDescent="0.25">
      <c r="A5" s="87"/>
      <c r="B5" s="87"/>
      <c r="C5" s="87"/>
      <c r="D5" s="87"/>
      <c r="E5" s="87"/>
      <c r="F5" s="87"/>
      <c r="G5" s="87"/>
    </row>
    <row r="6" spans="1:9" x14ac:dyDescent="0.25">
      <c r="A6" s="87"/>
      <c r="B6" s="87"/>
      <c r="C6" s="87"/>
      <c r="D6" s="87"/>
      <c r="E6" s="87"/>
      <c r="F6" s="87"/>
      <c r="G6" s="87"/>
    </row>
    <row r="7" spans="1:9" x14ac:dyDescent="0.25">
      <c r="A7" s="87"/>
      <c r="B7" s="87"/>
      <c r="C7" s="87"/>
      <c r="D7" s="87"/>
      <c r="E7" s="87"/>
      <c r="F7" s="87"/>
      <c r="G7" s="87"/>
    </row>
    <row r="9" spans="1:9" x14ac:dyDescent="0.25">
      <c r="F9" s="89" t="s">
        <v>25</v>
      </c>
      <c r="G9" s="89"/>
    </row>
    <row r="10" spans="1:9" x14ac:dyDescent="0.25">
      <c r="A10" s="93"/>
      <c r="B10" s="93"/>
      <c r="C10" s="93"/>
      <c r="F10" s="91" t="s">
        <v>5</v>
      </c>
      <c r="G10" s="91"/>
    </row>
    <row r="11" spans="1:9" x14ac:dyDescent="0.25">
      <c r="F11" s="91"/>
      <c r="G11" s="91"/>
    </row>
    <row r="12" spans="1:9" x14ac:dyDescent="0.25">
      <c r="B12" s="21" t="s">
        <v>82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Sherbime'!E84</f>
        <v>17720.370000000003</v>
      </c>
      <c r="D14" s="12">
        <f>'Shpenzime Komunale'!E35</f>
        <v>444.76000000000005</v>
      </c>
      <c r="E14" s="12">
        <f>'Subvencione &amp; transfere'!E25</f>
        <v>0</v>
      </c>
      <c r="F14" s="12">
        <f>'Investime Kapitale'!E18</f>
        <v>620</v>
      </c>
      <c r="G14" s="12">
        <f>C14+D14+E14+F14</f>
        <v>18785.13</v>
      </c>
    </row>
    <row r="15" spans="1:9" x14ac:dyDescent="0.25">
      <c r="B15" s="94" t="s">
        <v>30</v>
      </c>
      <c r="C15" s="94"/>
      <c r="D15" s="94"/>
      <c r="E15" s="94"/>
      <c r="F15" s="94"/>
      <c r="G15" s="17">
        <v>28000</v>
      </c>
    </row>
    <row r="16" spans="1:9" ht="18" x14ac:dyDescent="0.4">
      <c r="G16" s="20">
        <f>G14+G15</f>
        <v>46785.130000000005</v>
      </c>
      <c r="I16" s="23"/>
    </row>
    <row r="17" spans="2:7" x14ac:dyDescent="0.25">
      <c r="G17" s="19"/>
    </row>
    <row r="20" spans="2:7" x14ac:dyDescent="0.25">
      <c r="G20" s="19"/>
    </row>
    <row r="23" spans="2:7" x14ac:dyDescent="0.25">
      <c r="B23" t="s">
        <v>32</v>
      </c>
    </row>
  </sheetData>
  <mergeCells count="5"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Qendresa Jashanica</cp:lastModifiedBy>
  <cp:lastPrinted>2018-01-24T12:26:50Z</cp:lastPrinted>
  <dcterms:created xsi:type="dcterms:W3CDTF">2011-06-23T11:53:07Z</dcterms:created>
  <dcterms:modified xsi:type="dcterms:W3CDTF">2020-05-21T07:46:59Z</dcterms:modified>
</cp:coreProperties>
</file>