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235"/>
  </bookViews>
  <sheets>
    <sheet name="Lista e lejeve të lëshuara për " sheetId="1" r:id="rId1"/>
  </sheets>
  <definedNames>
    <definedName name="_xlnm._FilterDatabase" localSheetId="0" hidden="1">'Lista e lejeve të lëshuara për '!$C$3:$O$3</definedName>
  </definedNames>
  <calcPr calcId="171026"/>
</workbook>
</file>

<file path=xl/calcChain.xml><?xml version="1.0" encoding="utf-8"?>
<calcChain xmlns="http://schemas.openxmlformats.org/spreadsheetml/2006/main">
  <c r="M42" i="1"/>
  <c r="M41"/>
  <c r="M40"/>
  <c r="M5"/>
  <c r="M18"/>
  <c r="M30"/>
  <c r="M37"/>
  <c r="M36"/>
  <c r="M35"/>
  <c r="M34"/>
  <c r="M33"/>
  <c r="M32"/>
  <c r="M23"/>
  <c r="M27"/>
  <c r="M29"/>
  <c r="M26"/>
  <c r="M19"/>
  <c r="M20"/>
  <c r="M25"/>
  <c r="M24"/>
  <c r="M21"/>
  <c r="M17"/>
  <c r="M15"/>
  <c r="M13"/>
  <c r="M9"/>
  <c r="M8"/>
  <c r="M7"/>
  <c r="M4"/>
</calcChain>
</file>

<file path=xl/sharedStrings.xml><?xml version="1.0" encoding="utf-8"?>
<sst xmlns="http://schemas.openxmlformats.org/spreadsheetml/2006/main" count="278" uniqueCount="174">
  <si>
    <r>
      <t xml:space="preserve">Komuna e Lipjanit </t>
    </r>
    <r>
      <rPr>
        <b/>
        <sz val="12"/>
        <color rgb="FF000000"/>
        <rFont val="Arial"/>
        <family val="2"/>
      </rPr>
      <t xml:space="preserve">- Drejtoria për Planifikim, Urbanizëm dhe Mbrojtjes së Mjedisit - </t>
    </r>
    <r>
      <rPr>
        <b/>
        <sz val="12"/>
        <color rgb="FF0000FF"/>
        <rFont val="Arial"/>
        <family val="2"/>
      </rPr>
      <t>Lejet e lëshuara 2016</t>
    </r>
  </si>
  <si>
    <t>Nr.</t>
  </si>
  <si>
    <t>Nr Protokolit</t>
  </si>
  <si>
    <t>Data e aplikimit të lejes</t>
  </si>
  <si>
    <t>Data e lëshimit të lejes</t>
  </si>
  <si>
    <t>Pronari / Pronarët (Përfaqësuesi)</t>
  </si>
  <si>
    <t>Lagjja/Zona</t>
  </si>
  <si>
    <r>
      <t xml:space="preserve">Sipërfaqj       bruto  </t>
    </r>
    <r>
      <rPr>
        <b/>
        <sz val="10"/>
        <color rgb="FFFF0000"/>
        <rFont val="Arial"/>
        <family val="2"/>
      </rPr>
      <t>m²</t>
    </r>
  </si>
  <si>
    <t xml:space="preserve">Siperfaqja e njësive të reja banuese Sipërfaqja neto </t>
  </si>
  <si>
    <r>
      <t xml:space="preserve">Pagesa e tarifes per rritjen e densitetit   </t>
    </r>
    <r>
      <rPr>
        <b/>
        <sz val="10"/>
        <color rgb="FFFF0000"/>
        <rFont val="Arial"/>
        <family val="2"/>
      </rPr>
      <t>50m2x tarifa për kokë banor 118.15€</t>
    </r>
  </si>
  <si>
    <r>
      <t>Pagesa e takses administrative 2.30</t>
    </r>
    <r>
      <rPr>
        <b/>
        <sz val="10"/>
        <color rgb="FFFF0000"/>
        <rFont val="Arial"/>
        <family val="2"/>
      </rPr>
      <t>€ për m²</t>
    </r>
  </si>
  <si>
    <r>
      <t xml:space="preserve">Sipërfaqja       per shndërrim  </t>
    </r>
    <r>
      <rPr>
        <b/>
        <sz val="10"/>
        <color rgb="FFFF0000"/>
        <rFont val="Arial"/>
        <family val="2"/>
      </rPr>
      <t>m²</t>
    </r>
  </si>
  <si>
    <t>Pagesa per shndërrim</t>
  </si>
  <si>
    <t>Pagesa totale e lejës së lëshuar</t>
  </si>
  <si>
    <t>Etazhiteti i objektit</t>
  </si>
  <si>
    <t>Destinimi i objektit</t>
  </si>
  <si>
    <t>8-351-515</t>
  </si>
  <si>
    <t>18/12/2016</t>
  </si>
  <si>
    <t>Habib Agushi</t>
  </si>
  <si>
    <t>Gadime</t>
  </si>
  <si>
    <t>P</t>
  </si>
  <si>
    <t>Depo</t>
  </si>
  <si>
    <t>8-351-2826</t>
  </si>
  <si>
    <t>20.02.2016</t>
  </si>
  <si>
    <t>23.01.2016</t>
  </si>
  <si>
    <t>Albi Commerce NTP</t>
  </si>
  <si>
    <t>Konjuh</t>
  </si>
  <si>
    <t>7281.80€    </t>
  </si>
  <si>
    <t>P+3</t>
  </si>
  <si>
    <t>Objekt ekonomik</t>
  </si>
  <si>
    <t>8-351-51466</t>
  </si>
  <si>
    <t xml:space="preserve">22.10.2015 </t>
  </si>
  <si>
    <t xml:space="preserve">02.02.2016                                                                                             </t>
  </si>
  <si>
    <t>KBI-Lipjan(Gadime)</t>
  </si>
  <si>
    <t>Gadime Eperme</t>
  </si>
  <si>
    <t>P+1</t>
  </si>
  <si>
    <t>Objekt Kulti</t>
  </si>
  <si>
    <t xml:space="preserve">8-351-43355 </t>
  </si>
  <si>
    <t xml:space="preserve">28.01.2016 </t>
  </si>
  <si>
    <t xml:space="preserve">04.02.2016                                                                                            </t>
  </si>
  <si>
    <t>Mergim Salihu</t>
  </si>
  <si>
    <t>Lipjan</t>
  </si>
  <si>
    <t>P+2</t>
  </si>
  <si>
    <t>Tip I përzie(Afarizëm +Banim</t>
  </si>
  <si>
    <t xml:space="preserve">8-351-46087 </t>
  </si>
  <si>
    <t xml:space="preserve">18.09.2015  </t>
  </si>
  <si>
    <t>24.02.2016</t>
  </si>
  <si>
    <t>Avni Bitiq</t>
  </si>
  <si>
    <t>Shtëpi banimi</t>
  </si>
  <si>
    <t xml:space="preserve">8-351-57982 </t>
  </si>
  <si>
    <t xml:space="preserve">01.12.2015 </t>
  </si>
  <si>
    <t>28.01.2016</t>
  </si>
  <si>
    <t>Fekmi Avdiu</t>
  </si>
  <si>
    <t xml:space="preserve">8-351-5552 </t>
  </si>
  <si>
    <t xml:space="preserve">04.02.2016 </t>
  </si>
  <si>
    <t>08.02.2016</t>
  </si>
  <si>
    <t>Reshat Hajredini</t>
  </si>
  <si>
    <r>
      <rPr>
        <sz val="10"/>
        <rFont val="Times New Roman"/>
        <family val="1"/>
      </rPr>
      <t>08-351-10390</t>
    </r>
  </si>
  <si>
    <t>07.03.2016</t>
  </si>
  <si>
    <t>Zeqir Zeqiri</t>
  </si>
  <si>
    <t>N/A</t>
  </si>
  <si>
    <t>Terrac sezonale</t>
  </si>
  <si>
    <r>
      <rPr>
        <sz val="10"/>
        <rFont val="Times New Roman"/>
        <family val="1"/>
      </rPr>
      <t>08-351-14355</t>
    </r>
  </si>
  <si>
    <t>30.03.2016</t>
  </si>
  <si>
    <t>Rasim Bislimi</t>
  </si>
  <si>
    <t>8-351-10827</t>
  </si>
  <si>
    <t>04.03.2016</t>
  </si>
  <si>
    <t>14.03.2016</t>
  </si>
  <si>
    <t>Ismet Rexhepi</t>
  </si>
  <si>
    <r>
      <rPr>
        <sz val="10"/>
        <rFont val="Times New Roman"/>
        <family val="1"/>
      </rPr>
      <t>08-351-14195</t>
    </r>
  </si>
  <si>
    <t>22.03.2016</t>
  </si>
  <si>
    <t>Sanije Banushi</t>
  </si>
  <si>
    <t>8-351-50558</t>
  </si>
  <si>
    <t>15.12.2015</t>
  </si>
  <si>
    <t>Bujar Tafa</t>
  </si>
  <si>
    <t xml:space="preserve">Kampus dhe Qendra rekreative -sportive       </t>
  </si>
  <si>
    <t>8-351-14189</t>
  </si>
  <si>
    <t>Shaip Kryeziu</t>
  </si>
  <si>
    <t>8-351-15100</t>
  </si>
  <si>
    <t>25.03.2016</t>
  </si>
  <si>
    <t>06.04.2016</t>
  </si>
  <si>
    <r>
      <rPr>
        <sz val="10"/>
        <rFont val="Times New Roman"/>
        <family val="1"/>
      </rPr>
      <t>08-351-6701</t>
    </r>
  </si>
  <si>
    <t>05.04.206</t>
  </si>
  <si>
    <t>Afrim Spahiu</t>
  </si>
  <si>
    <r>
      <rPr>
        <sz val="10"/>
        <rFont val="Times New Roman"/>
        <family val="1"/>
      </rPr>
      <t>08-351-5630</t>
    </r>
  </si>
  <si>
    <t>21.04.2016</t>
  </si>
  <si>
    <t>Magic Ice Joint Atock</t>
  </si>
  <si>
    <t>P+0</t>
  </si>
  <si>
    <t>Objekt Ekonomik</t>
  </si>
  <si>
    <t>8-351-14338</t>
  </si>
  <si>
    <t>21.03.2016</t>
  </si>
  <si>
    <t>22.04.2016</t>
  </si>
  <si>
    <t>Sokol Berisha</t>
  </si>
  <si>
    <t>8-351-16884</t>
  </si>
  <si>
    <t xml:space="preserve">05.04.2016 </t>
  </si>
  <si>
    <t xml:space="preserve">22.04.2016                                                                                              </t>
  </si>
  <si>
    <t>Inter market</t>
  </si>
  <si>
    <t>B+P+7</t>
  </si>
  <si>
    <t>Objekt Afaristo -Banesor</t>
  </si>
  <si>
    <t xml:space="preserve">8-351-16768 </t>
  </si>
  <si>
    <t xml:space="preserve">04.04.2016 </t>
  </si>
  <si>
    <t xml:space="preserve">25.04.2016                                                                                            </t>
  </si>
  <si>
    <t>Gzim Dragaqina</t>
  </si>
  <si>
    <t>160.80-116</t>
  </si>
  <si>
    <t>8-351-20763</t>
  </si>
  <si>
    <t xml:space="preserve">21.04.2016 </t>
  </si>
  <si>
    <t>26.04.2016</t>
  </si>
  <si>
    <t>Ramadan Hyseni</t>
  </si>
  <si>
    <t>8-351-20741</t>
  </si>
  <si>
    <t xml:space="preserve">20.04.2016 </t>
  </si>
  <si>
    <t xml:space="preserve">28.04.2016                                                                                            </t>
  </si>
  <si>
    <t>Bekim Llugiqi</t>
  </si>
  <si>
    <t>08-351-18192</t>
  </si>
  <si>
    <t>29.04.2016</t>
  </si>
  <si>
    <t>Azem Olluri</t>
  </si>
  <si>
    <t>08-351-16257</t>
  </si>
  <si>
    <t>Enver olluri</t>
  </si>
  <si>
    <t>08-351-22480</t>
  </si>
  <si>
    <t>26.05.2016</t>
  </si>
  <si>
    <t>Shaban Reqica</t>
  </si>
  <si>
    <t>P+O</t>
  </si>
  <si>
    <t>Objekt I perkohëshëm</t>
  </si>
  <si>
    <t>08-351-22834</t>
  </si>
  <si>
    <t>25.05.2016</t>
  </si>
  <si>
    <t>Ramadan Sllamniku</t>
  </si>
  <si>
    <t>Objekt afaristo banesor</t>
  </si>
  <si>
    <t>09-351-24453</t>
  </si>
  <si>
    <t>27.05.2016</t>
  </si>
  <si>
    <t>Jahir Vrapca dhe Gzim Sylejmani</t>
  </si>
  <si>
    <t>08-351-21863</t>
  </si>
  <si>
    <t>30.05.2016</t>
  </si>
  <si>
    <t>Fehmi Beqaj</t>
  </si>
  <si>
    <t>Grackë e Vjetër</t>
  </si>
  <si>
    <t>B+P+1</t>
  </si>
  <si>
    <t>08-351-21923</t>
  </si>
  <si>
    <t xml:space="preserve">21.06.2016                                                                                            </t>
  </si>
  <si>
    <t>Hajriz Gashi</t>
  </si>
  <si>
    <t>08-351-26785</t>
  </si>
  <si>
    <t>15.06.2016</t>
  </si>
  <si>
    <t>Ragip Avdyli"Gipa"</t>
  </si>
  <si>
    <t>B+P+6+Nk</t>
  </si>
  <si>
    <t>08-351-13406</t>
  </si>
  <si>
    <t>23.06.2016</t>
  </si>
  <si>
    <t>Sahit Luma</t>
  </si>
  <si>
    <t>08-351-30199</t>
  </si>
  <si>
    <t>24.06.2016</t>
  </si>
  <si>
    <t>Sabedin Veseli</t>
  </si>
  <si>
    <t>08-351-31883</t>
  </si>
  <si>
    <t>Miftar Teqolli</t>
  </si>
  <si>
    <t>08-351-22825</t>
  </si>
  <si>
    <t>28.06.2016</t>
  </si>
  <si>
    <t>Ramiz Gerxhaliu</t>
  </si>
  <si>
    <t>B+P+7+Nk</t>
  </si>
  <si>
    <t>08-351-32490</t>
  </si>
  <si>
    <t>29.06.2016</t>
  </si>
  <si>
    <t>Zymer Ahmeti</t>
  </si>
  <si>
    <t>8-350-32558</t>
  </si>
  <si>
    <t>21.06.2016</t>
  </si>
  <si>
    <t>07.07.2016</t>
  </si>
  <si>
    <t>OJQ :Developing Together "DT" Cveji Bojan</t>
  </si>
  <si>
    <t>8-351-36545</t>
  </si>
  <si>
    <t>11.07.2016</t>
  </si>
  <si>
    <t>22.07.2016</t>
  </si>
  <si>
    <t>Rrahman Krasniqi</t>
  </si>
  <si>
    <t>P+Nk</t>
  </si>
  <si>
    <t>8-351-36552</t>
  </si>
  <si>
    <t>8-351-30805</t>
  </si>
  <si>
    <t>09.06.2016</t>
  </si>
  <si>
    <t>Bajram Gashi</t>
  </si>
  <si>
    <t>B+P+8</t>
  </si>
  <si>
    <t>8-351-31612</t>
  </si>
  <si>
    <t>11.06.2016</t>
  </si>
  <si>
    <t>05.08.2016</t>
  </si>
  <si>
    <t>"M Gashi" Sh.p.k.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</si>
</sst>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[$€]#,##0.00"/>
    <numFmt numFmtId="166" formatCode="#,##0.00\ [$€-1]"/>
    <numFmt numFmtId="167" formatCode="dd&quot;.&quot;mm&quot;.&quot;yyyy"/>
    <numFmt numFmtId="168" formatCode="dd/mm/yyyy;@"/>
  </numFmts>
  <fonts count="27">
    <font>
      <sz val="10"/>
      <color rgb="FF000000"/>
      <name val="Arial"/>
    </font>
    <font>
      <b/>
      <sz val="20"/>
      <color rgb="FF0000FF"/>
      <name val="Arial"/>
    </font>
    <font>
      <sz val="10"/>
      <name val="Arial"/>
    </font>
    <font>
      <sz val="10"/>
      <color rgb="FF000000"/>
      <name val="Arial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Arial"/>
    </font>
    <font>
      <b/>
      <sz val="9"/>
      <name val="Arial"/>
      <family val="2"/>
    </font>
    <font>
      <b/>
      <sz val="12"/>
      <color rgb="FF0000FF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2"/>
    </font>
    <font>
      <b/>
      <sz val="10"/>
      <color rgb="FF00B05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color rgb="FF000000"/>
      <name val="Times New Roman"/>
      <family val="2"/>
    </font>
    <font>
      <sz val="1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rgb="FF51AEFF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5" fillId="0" borderId="1" xfId="1" applyFont="1" applyBorder="1" applyAlignment="1">
      <alignment horizontal="right" vertical="center" wrapText="1"/>
    </xf>
    <xf numFmtId="164" fontId="5" fillId="0" borderId="1" xfId="1" applyFont="1" applyBorder="1" applyAlignment="1">
      <alignment horizontal="right" wrapText="1"/>
    </xf>
    <xf numFmtId="164" fontId="5" fillId="3" borderId="1" xfId="1" applyFont="1" applyFill="1" applyBorder="1" applyAlignment="1">
      <alignment horizontal="right"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1" xfId="0" applyFont="1" applyBorder="1" applyAlignment="1"/>
    <xf numFmtId="0" fontId="10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165" fontId="17" fillId="4" borderId="2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0" fontId="17" fillId="4" borderId="1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164" fontId="5" fillId="0" borderId="5" xfId="1" applyFont="1" applyBorder="1" applyAlignment="1">
      <alignment horizontal="right" vertical="center" wrapText="1"/>
    </xf>
    <xf numFmtId="166" fontId="6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0" borderId="5" xfId="0" applyFont="1" applyBorder="1" applyAlignment="1"/>
    <xf numFmtId="0" fontId="1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/>
    <xf numFmtId="166" fontId="11" fillId="0" borderId="1" xfId="0" applyNumberFormat="1" applyFont="1" applyBorder="1" applyAlignment="1">
      <alignment horizontal="right"/>
    </xf>
    <xf numFmtId="0" fontId="11" fillId="0" borderId="1" xfId="0" applyFont="1" applyFill="1" applyBorder="1" applyAlignment="1">
      <alignment horizontal="left" vertical="center" wrapText="1"/>
    </xf>
    <xf numFmtId="166" fontId="7" fillId="0" borderId="1" xfId="0" applyNumberFormat="1" applyFont="1" applyBorder="1" applyAlignment="1"/>
    <xf numFmtId="0" fontId="10" fillId="0" borderId="1" xfId="0" applyFont="1" applyBorder="1" applyAlignment="1"/>
    <xf numFmtId="0" fontId="12" fillId="0" borderId="20" xfId="0" applyFont="1" applyBorder="1" applyAlignment="1">
      <alignment horizontal="left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0" fillId="0" borderId="22" xfId="0" applyFont="1" applyBorder="1" applyAlignment="1"/>
    <xf numFmtId="0" fontId="19" fillId="6" borderId="13" xfId="0" applyFont="1" applyFill="1" applyBorder="1" applyAlignment="1">
      <alignment horizontal="left" vertical="top" wrapText="1"/>
    </xf>
    <xf numFmtId="0" fontId="13" fillId="0" borderId="20" xfId="0" applyFont="1" applyBorder="1" applyAlignment="1">
      <alignment horizontal="left" vertical="center"/>
    </xf>
    <xf numFmtId="0" fontId="24" fillId="6" borderId="4" xfId="0" applyFont="1" applyFill="1" applyBorder="1" applyAlignment="1">
      <alignment horizontal="left" vertical="top" wrapText="1"/>
    </xf>
    <xf numFmtId="168" fontId="25" fillId="6" borderId="4" xfId="0" applyNumberFormat="1" applyFont="1" applyFill="1" applyBorder="1" applyAlignment="1">
      <alignment horizontal="left" vertical="top" wrapText="1"/>
    </xf>
    <xf numFmtId="168" fontId="20" fillId="0" borderId="3" xfId="0" applyNumberFormat="1" applyFont="1" applyFill="1" applyBorder="1" applyAlignment="1">
      <alignment horizontal="left" vertical="top" wrapText="1"/>
    </xf>
    <xf numFmtId="168" fontId="20" fillId="0" borderId="4" xfId="0" applyNumberFormat="1" applyFont="1" applyFill="1" applyBorder="1" applyAlignment="1">
      <alignment horizontal="left" vertical="top" wrapText="1"/>
    </xf>
    <xf numFmtId="0" fontId="19" fillId="0" borderId="24" xfId="0" applyFont="1" applyFill="1" applyBorder="1" applyAlignment="1">
      <alignment horizontal="left" vertical="top"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6" fillId="6" borderId="1" xfId="0" applyFont="1" applyFill="1" applyBorder="1"/>
    <xf numFmtId="0" fontId="24" fillId="6" borderId="3" xfId="0" applyFont="1" applyFill="1" applyBorder="1" applyAlignment="1">
      <alignment horizontal="left" vertical="top" wrapText="1"/>
    </xf>
    <xf numFmtId="168" fontId="25" fillId="6" borderId="3" xfId="0" applyNumberFormat="1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center" wrapText="1"/>
    </xf>
    <xf numFmtId="164" fontId="5" fillId="6" borderId="1" xfId="1" applyFont="1" applyFill="1" applyBorder="1" applyAlignment="1">
      <alignment horizontal="right" vertical="center" wrapText="1"/>
    </xf>
    <xf numFmtId="166" fontId="6" fillId="6" borderId="1" xfId="0" applyNumberFormat="1" applyFont="1" applyFill="1" applyBorder="1" applyAlignment="1">
      <alignment horizontal="righ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19" fillId="6" borderId="24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left" vertical="top" wrapText="1"/>
    </xf>
    <xf numFmtId="0" fontId="16" fillId="0" borderId="13" xfId="0" applyFont="1" applyBorder="1" applyAlignment="1">
      <alignment horizontal="left" vertical="center" wrapText="1"/>
    </xf>
    <xf numFmtId="0" fontId="10" fillId="6" borderId="1" xfId="0" applyFont="1" applyFill="1" applyBorder="1" applyAlignment="1"/>
    <xf numFmtId="0" fontId="10" fillId="6" borderId="8" xfId="0" applyFont="1" applyFill="1" applyBorder="1" applyAlignment="1">
      <alignment horizontal="left" vertical="center" wrapText="1"/>
    </xf>
    <xf numFmtId="0" fontId="16" fillId="6" borderId="13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/>
    <xf numFmtId="0" fontId="17" fillId="0" borderId="20" xfId="0" applyFont="1" applyBorder="1" applyAlignment="1">
      <alignment horizontal="left" vertical="center"/>
    </xf>
    <xf numFmtId="0" fontId="10" fillId="0" borderId="0" xfId="0" applyFont="1" applyAlignment="1"/>
    <xf numFmtId="168" fontId="20" fillId="0" borderId="13" xfId="0" applyNumberFormat="1" applyFont="1" applyFill="1" applyBorder="1" applyAlignment="1">
      <alignment horizontal="left" vertical="top" wrapText="1"/>
    </xf>
    <xf numFmtId="0" fontId="10" fillId="6" borderId="8" xfId="0" applyFont="1" applyFill="1" applyBorder="1" applyAlignment="1"/>
    <xf numFmtId="0" fontId="10" fillId="6" borderId="6" xfId="0" applyFont="1" applyFill="1" applyBorder="1" applyAlignment="1"/>
    <xf numFmtId="168" fontId="20" fillId="6" borderId="13" xfId="0" applyNumberFormat="1" applyFont="1" applyFill="1" applyBorder="1" applyAlignment="1">
      <alignment horizontal="left" vertical="top" wrapText="1"/>
    </xf>
    <xf numFmtId="168" fontId="20" fillId="6" borderId="1" xfId="0" applyNumberFormat="1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/>
    </xf>
    <xf numFmtId="168" fontId="20" fillId="6" borderId="20" xfId="0" applyNumberFormat="1" applyFont="1" applyFill="1" applyBorder="1" applyAlignment="1">
      <alignment horizontal="left" vertical="top" wrapText="1"/>
    </xf>
    <xf numFmtId="0" fontId="12" fillId="6" borderId="20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left" vertical="top" wrapText="1"/>
    </xf>
    <xf numFmtId="168" fontId="20" fillId="6" borderId="1" xfId="0" applyNumberFormat="1" applyFont="1" applyFill="1" applyBorder="1" applyAlignment="1">
      <alignment horizontal="left" vertical="top" wrapText="1"/>
    </xf>
    <xf numFmtId="167" fontId="16" fillId="7" borderId="1" xfId="0" applyNumberFormat="1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wrapText="1"/>
    </xf>
    <xf numFmtId="164" fontId="18" fillId="6" borderId="1" xfId="1" applyFont="1" applyFill="1" applyBorder="1" applyAlignment="1">
      <alignment horizontal="right" vertical="center" wrapText="1"/>
    </xf>
    <xf numFmtId="166" fontId="21" fillId="6" borderId="1" xfId="0" applyNumberFormat="1" applyFont="1" applyFill="1" applyBorder="1" applyAlignment="1">
      <alignment horizontal="righ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/>
    </xf>
    <xf numFmtId="0" fontId="22" fillId="6" borderId="1" xfId="0" applyFont="1" applyFill="1" applyBorder="1" applyAlignment="1"/>
    <xf numFmtId="0" fontId="23" fillId="6" borderId="1" xfId="0" applyFont="1" applyFill="1" applyBorder="1"/>
    <xf numFmtId="0" fontId="22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right"/>
    </xf>
    <xf numFmtId="0" fontId="23" fillId="6" borderId="1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/>
    </xf>
    <xf numFmtId="0" fontId="22" fillId="6" borderId="11" xfId="0" applyFont="1" applyFill="1" applyBorder="1" applyAlignment="1"/>
    <xf numFmtId="0" fontId="19" fillId="6" borderId="27" xfId="0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horizontal="left" vertical="center" wrapText="1"/>
    </xf>
    <xf numFmtId="164" fontId="5" fillId="6" borderId="11" xfId="1" applyFont="1" applyFill="1" applyBorder="1" applyAlignment="1">
      <alignment horizontal="right" vertical="center" wrapText="1"/>
    </xf>
    <xf numFmtId="166" fontId="6" fillId="6" borderId="11" xfId="0" applyNumberFormat="1" applyFont="1" applyFill="1" applyBorder="1" applyAlignment="1">
      <alignment horizontal="right" vertical="center" wrapText="1"/>
    </xf>
    <xf numFmtId="0" fontId="16" fillId="6" borderId="23" xfId="0" applyFont="1" applyFill="1" applyBorder="1" applyAlignment="1">
      <alignment horizontal="left" vertical="center" wrapText="1"/>
    </xf>
    <xf numFmtId="0" fontId="23" fillId="6" borderId="2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/>
    </xf>
    <xf numFmtId="0" fontId="22" fillId="6" borderId="5" xfId="0" applyFont="1" applyFill="1" applyBorder="1" applyAlignment="1"/>
    <xf numFmtId="0" fontId="22" fillId="6" borderId="0" xfId="0" applyFont="1" applyFill="1" applyAlignment="1"/>
    <xf numFmtId="167" fontId="23" fillId="7" borderId="23" xfId="0" applyNumberFormat="1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167" fontId="23" fillId="7" borderId="21" xfId="0" applyNumberFormat="1" applyFont="1" applyFill="1" applyBorder="1" applyAlignment="1">
      <alignment horizontal="left" vertical="center"/>
    </xf>
    <xf numFmtId="168" fontId="20" fillId="6" borderId="4" xfId="0" applyNumberFormat="1" applyFont="1" applyFill="1" applyBorder="1" applyAlignment="1">
      <alignment horizontal="left" vertical="top" wrapText="1"/>
    </xf>
    <xf numFmtId="0" fontId="10" fillId="6" borderId="1" xfId="0" applyFont="1" applyFill="1" applyBorder="1"/>
    <xf numFmtId="0" fontId="22" fillId="6" borderId="8" xfId="0" applyFont="1" applyFill="1" applyBorder="1" applyAlignment="1">
      <alignment horizontal="left" vertical="center" wrapText="1"/>
    </xf>
    <xf numFmtId="167" fontId="23" fillId="7" borderId="4" xfId="0" applyNumberFormat="1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wrapText="1"/>
    </xf>
    <xf numFmtId="167" fontId="23" fillId="7" borderId="3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26" fillId="6" borderId="24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wrapText="1"/>
    </xf>
    <xf numFmtId="0" fontId="17" fillId="6" borderId="12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left" vertical="center"/>
    </xf>
    <xf numFmtId="0" fontId="17" fillId="6" borderId="20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22" fillId="0" borderId="1" xfId="0" applyFont="1" applyBorder="1" applyAlignment="1"/>
    <xf numFmtId="0" fontId="22" fillId="0" borderId="1" xfId="0" applyFont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38100</xdr:rowOff>
    </xdr:from>
    <xdr:to>
      <xdr:col>2</xdr:col>
      <xdr:colOff>209550</xdr:colOff>
      <xdr:row>1</xdr:row>
      <xdr:rowOff>811497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38100"/>
          <a:ext cx="1228725" cy="98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219075</xdr:colOff>
      <xdr:row>0</xdr:row>
      <xdr:rowOff>200025</xdr:rowOff>
    </xdr:from>
    <xdr:to>
      <xdr:col>15</xdr:col>
      <xdr:colOff>914400</xdr:colOff>
      <xdr:row>1</xdr:row>
      <xdr:rowOff>857250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xmlns="" spid="_x0000_s1025"/>
            </a:ex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6"/>
  <sheetViews>
    <sheetView tabSelected="1" topLeftCell="C1" workbookViewId="0">
      <pane ySplit="3" topLeftCell="A4" activePane="bottomLeft" state="frozen"/>
      <selection pane="bottomLeft" activeCell="P3" sqref="P3"/>
    </sheetView>
  </sheetViews>
  <sheetFormatPr defaultColWidth="14.42578125" defaultRowHeight="15.75" customHeight="1"/>
  <cols>
    <col min="1" max="1" width="5" customWidth="1"/>
    <col min="2" max="2" width="14.5703125" style="5" customWidth="1"/>
    <col min="3" max="4" width="10.5703125" customWidth="1"/>
    <col min="5" max="5" width="23.85546875" customWidth="1"/>
    <col min="6" max="6" width="14.7109375" customWidth="1"/>
    <col min="7" max="7" width="14.28515625" customWidth="1"/>
    <col min="8" max="8" width="17.5703125" style="5" customWidth="1"/>
    <col min="9" max="9" width="18.85546875" customWidth="1"/>
    <col min="10" max="10" width="17.42578125" customWidth="1"/>
    <col min="11" max="11" width="14.28515625" style="5" customWidth="1"/>
    <col min="12" max="12" width="11.7109375" style="5" customWidth="1"/>
    <col min="13" max="13" width="15.140625" customWidth="1"/>
    <col min="14" max="14" width="11.5703125" customWidth="1"/>
    <col min="15" max="15" width="21.140625" customWidth="1"/>
    <col min="16" max="16" width="17.5703125" customWidth="1"/>
    <col min="17" max="17" width="24.140625" customWidth="1"/>
  </cols>
  <sheetData>
    <row r="1" spans="1:33" ht="16.5" customHeight="1">
      <c r="A1" s="136" t="s">
        <v>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34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78" customHeight="1" thickBot="1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35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84" customHeight="1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9" t="s">
        <v>7</v>
      </c>
      <c r="H3" s="20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18" t="s">
        <v>14</v>
      </c>
      <c r="O3" s="21" t="s">
        <v>15</v>
      </c>
      <c r="P3" s="2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s="5" customFormat="1" ht="12.75">
      <c r="A4" s="77">
        <v>1</v>
      </c>
      <c r="B4" s="78" t="s">
        <v>16</v>
      </c>
      <c r="C4" s="79" t="s">
        <v>17</v>
      </c>
      <c r="D4" s="80">
        <v>42583</v>
      </c>
      <c r="E4" s="78" t="s">
        <v>18</v>
      </c>
      <c r="F4" s="81" t="s">
        <v>19</v>
      </c>
      <c r="G4" s="55">
        <v>50</v>
      </c>
      <c r="H4" s="82">
        <v>0</v>
      </c>
      <c r="I4" s="83">
        <v>0</v>
      </c>
      <c r="J4" s="83">
        <v>115</v>
      </c>
      <c r="K4" s="55">
        <v>399</v>
      </c>
      <c r="L4" s="83">
        <v>299.25</v>
      </c>
      <c r="M4" s="83" t="e">
        <f>J4+#REF!</f>
        <v>#REF!</v>
      </c>
      <c r="N4" s="84" t="s">
        <v>20</v>
      </c>
      <c r="O4" s="85" t="s">
        <v>21</v>
      </c>
      <c r="P4" s="7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s="5" customFormat="1" ht="12.75">
      <c r="A5" s="86">
        <v>2</v>
      </c>
      <c r="B5" s="87" t="s">
        <v>22</v>
      </c>
      <c r="C5" s="87" t="s">
        <v>23</v>
      </c>
      <c r="D5" s="87" t="s">
        <v>24</v>
      </c>
      <c r="E5" s="88" t="s">
        <v>25</v>
      </c>
      <c r="F5" s="89" t="s">
        <v>26</v>
      </c>
      <c r="G5" s="87">
        <v>3166</v>
      </c>
      <c r="H5" s="55">
        <v>0</v>
      </c>
      <c r="I5" s="56"/>
      <c r="J5" s="90" t="s">
        <v>27</v>
      </c>
      <c r="K5" s="55">
        <v>0</v>
      </c>
      <c r="L5" s="56">
        <v>0</v>
      </c>
      <c r="M5" s="90" t="str">
        <f>J5</f>
        <v>7281.80€    </v>
      </c>
      <c r="N5" s="54" t="s">
        <v>28</v>
      </c>
      <c r="O5" s="91" t="s">
        <v>29</v>
      </c>
      <c r="P5" s="8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5" customFormat="1" ht="12.75">
      <c r="A6" s="130">
        <v>3</v>
      </c>
      <c r="B6" s="128" t="s">
        <v>30</v>
      </c>
      <c r="C6" s="128" t="s">
        <v>31</v>
      </c>
      <c r="D6" s="128" t="s">
        <v>32</v>
      </c>
      <c r="E6" s="129" t="s">
        <v>33</v>
      </c>
      <c r="F6" s="129" t="s">
        <v>34</v>
      </c>
      <c r="G6" s="8">
        <v>0</v>
      </c>
      <c r="H6" s="8">
        <v>0</v>
      </c>
      <c r="I6" s="11">
        <v>0</v>
      </c>
      <c r="J6" s="11">
        <v>0</v>
      </c>
      <c r="K6" s="8">
        <v>0</v>
      </c>
      <c r="L6" s="11">
        <v>0</v>
      </c>
      <c r="M6" s="11">
        <v>0</v>
      </c>
      <c r="N6" s="7" t="s">
        <v>35</v>
      </c>
      <c r="O6" s="15" t="s">
        <v>36</v>
      </c>
      <c r="P6" s="12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5" customFormat="1" ht="24">
      <c r="A7" s="92">
        <v>4</v>
      </c>
      <c r="B7" s="93" t="s">
        <v>37</v>
      </c>
      <c r="C7" s="93" t="s">
        <v>38</v>
      </c>
      <c r="D7" s="93" t="s">
        <v>39</v>
      </c>
      <c r="E7" s="94" t="s">
        <v>40</v>
      </c>
      <c r="F7" s="95" t="s">
        <v>41</v>
      </c>
      <c r="G7" s="96">
        <v>636</v>
      </c>
      <c r="H7" s="96">
        <v>409.82</v>
      </c>
      <c r="I7" s="97">
        <v>971.3</v>
      </c>
      <c r="J7" s="97">
        <v>1462.8</v>
      </c>
      <c r="K7" s="96">
        <v>765</v>
      </c>
      <c r="L7" s="97">
        <v>765</v>
      </c>
      <c r="M7" s="97">
        <f>I7+J7+K7</f>
        <v>3199.1</v>
      </c>
      <c r="N7" s="98" t="s">
        <v>42</v>
      </c>
      <c r="O7" s="99" t="s">
        <v>43</v>
      </c>
      <c r="P7" s="9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5" customFormat="1" ht="12.75">
      <c r="A8" s="77">
        <v>5</v>
      </c>
      <c r="B8" s="101" t="s">
        <v>44</v>
      </c>
      <c r="C8" s="102" t="s">
        <v>45</v>
      </c>
      <c r="D8" s="103" t="s">
        <v>46</v>
      </c>
      <c r="E8" s="42" t="s">
        <v>47</v>
      </c>
      <c r="F8" s="104" t="s">
        <v>41</v>
      </c>
      <c r="G8" s="55">
        <v>205.94</v>
      </c>
      <c r="H8" s="55">
        <v>170</v>
      </c>
      <c r="I8" s="56">
        <v>401.71</v>
      </c>
      <c r="J8" s="56">
        <v>473.66</v>
      </c>
      <c r="K8" s="55">
        <v>500</v>
      </c>
      <c r="L8" s="56">
        <v>500</v>
      </c>
      <c r="M8" s="56">
        <f>I8+J8+L8</f>
        <v>1375.37</v>
      </c>
      <c r="N8" s="105" t="s">
        <v>35</v>
      </c>
      <c r="O8" s="57" t="s">
        <v>48</v>
      </c>
      <c r="P8" s="10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5" customFormat="1" ht="12.75">
      <c r="A9" s="92">
        <v>6</v>
      </c>
      <c r="B9" s="87" t="s">
        <v>49</v>
      </c>
      <c r="C9" s="87" t="s">
        <v>50</v>
      </c>
      <c r="D9" s="106" t="s">
        <v>51</v>
      </c>
      <c r="E9" s="42" t="s">
        <v>52</v>
      </c>
      <c r="F9" s="104" t="s">
        <v>41</v>
      </c>
      <c r="G9" s="55">
        <v>124.6</v>
      </c>
      <c r="H9" s="55">
        <v>0</v>
      </c>
      <c r="I9" s="56">
        <v>0</v>
      </c>
      <c r="J9" s="56">
        <v>288.7</v>
      </c>
      <c r="K9" s="55">
        <v>71</v>
      </c>
      <c r="L9" s="56">
        <v>71</v>
      </c>
      <c r="M9" s="56">
        <f>J9+L9</f>
        <v>359.7</v>
      </c>
      <c r="N9" s="104" t="s">
        <v>35</v>
      </c>
      <c r="O9" s="57" t="s">
        <v>48</v>
      </c>
      <c r="P9" s="8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5" customFormat="1" ht="12.75">
      <c r="A10" s="77">
        <v>7</v>
      </c>
      <c r="B10" s="87" t="s">
        <v>53</v>
      </c>
      <c r="C10" s="87" t="s">
        <v>54</v>
      </c>
      <c r="D10" s="106" t="s">
        <v>55</v>
      </c>
      <c r="E10" s="42" t="s">
        <v>56</v>
      </c>
      <c r="F10" s="104" t="s">
        <v>41</v>
      </c>
      <c r="G10" s="55">
        <v>271.24</v>
      </c>
      <c r="H10" s="55">
        <v>0</v>
      </c>
      <c r="I10" s="56">
        <v>0</v>
      </c>
      <c r="J10" s="56">
        <v>623.85</v>
      </c>
      <c r="K10" s="55">
        <v>0</v>
      </c>
      <c r="L10" s="56">
        <v>0</v>
      </c>
      <c r="M10" s="56">
        <v>623.85</v>
      </c>
      <c r="N10" s="104" t="s">
        <v>20</v>
      </c>
      <c r="O10" s="57" t="s">
        <v>21</v>
      </c>
      <c r="P10" s="100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5" customFormat="1" ht="15.75" customHeight="1">
      <c r="A11" s="92">
        <v>8</v>
      </c>
      <c r="B11" s="58" t="s">
        <v>57</v>
      </c>
      <c r="C11" s="107">
        <v>42431</v>
      </c>
      <c r="D11" s="107" t="s">
        <v>58</v>
      </c>
      <c r="E11" s="108" t="s">
        <v>59</v>
      </c>
      <c r="F11" s="104" t="s">
        <v>41</v>
      </c>
      <c r="G11" s="55">
        <v>85</v>
      </c>
      <c r="H11" s="55">
        <v>0</v>
      </c>
      <c r="I11" s="56">
        <v>0</v>
      </c>
      <c r="J11" s="56">
        <v>195.5</v>
      </c>
      <c r="K11" s="55"/>
      <c r="L11" s="56"/>
      <c r="M11" s="56">
        <v>195.5</v>
      </c>
      <c r="N11" s="104" t="s">
        <v>60</v>
      </c>
      <c r="O11" s="109" t="s">
        <v>61</v>
      </c>
      <c r="P11" s="100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5" customFormat="1" ht="12.75">
      <c r="A12" s="77">
        <v>9</v>
      </c>
      <c r="B12" s="58" t="s">
        <v>62</v>
      </c>
      <c r="C12" s="107">
        <v>42451</v>
      </c>
      <c r="D12" s="110" t="s">
        <v>63</v>
      </c>
      <c r="E12" s="108" t="s">
        <v>64</v>
      </c>
      <c r="F12" s="104" t="s">
        <v>41</v>
      </c>
      <c r="G12" s="55">
        <v>102.52</v>
      </c>
      <c r="H12" s="55">
        <v>0</v>
      </c>
      <c r="I12" s="56">
        <v>0</v>
      </c>
      <c r="J12" s="56">
        <v>235.8</v>
      </c>
      <c r="K12" s="55">
        <v>0</v>
      </c>
      <c r="L12" s="56">
        <v>0</v>
      </c>
      <c r="M12" s="56">
        <v>235.8</v>
      </c>
      <c r="N12" s="104" t="s">
        <v>20</v>
      </c>
      <c r="O12" s="57" t="s">
        <v>48</v>
      </c>
      <c r="P12" s="100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5" customFormat="1" ht="12.75">
      <c r="A13" s="92">
        <v>10</v>
      </c>
      <c r="B13" s="44" t="s">
        <v>65</v>
      </c>
      <c r="C13" s="45" t="s">
        <v>66</v>
      </c>
      <c r="D13" s="45" t="s">
        <v>67</v>
      </c>
      <c r="E13" s="108" t="s">
        <v>68</v>
      </c>
      <c r="F13" s="104" t="s">
        <v>41</v>
      </c>
      <c r="G13" s="55">
        <v>196.28</v>
      </c>
      <c r="H13" s="55">
        <v>0</v>
      </c>
      <c r="I13" s="56">
        <v>0</v>
      </c>
      <c r="J13" s="56">
        <v>451</v>
      </c>
      <c r="K13" s="55">
        <v>500</v>
      </c>
      <c r="L13" s="56">
        <v>500</v>
      </c>
      <c r="M13" s="56">
        <f>J13+K13</f>
        <v>951</v>
      </c>
      <c r="N13" s="104" t="s">
        <v>35</v>
      </c>
      <c r="O13" s="57" t="s">
        <v>48</v>
      </c>
      <c r="P13" s="100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4" customFormat="1" ht="12.75">
      <c r="A14" s="77">
        <v>11</v>
      </c>
      <c r="B14" s="58" t="s">
        <v>69</v>
      </c>
      <c r="C14" s="107">
        <v>42451</v>
      </c>
      <c r="D14" s="111" t="s">
        <v>70</v>
      </c>
      <c r="E14" s="108" t="s">
        <v>71</v>
      </c>
      <c r="F14" s="104" t="s">
        <v>41</v>
      </c>
      <c r="G14" s="55">
        <v>40</v>
      </c>
      <c r="H14" s="55">
        <v>0</v>
      </c>
      <c r="I14" s="56">
        <v>0</v>
      </c>
      <c r="J14" s="56">
        <v>92</v>
      </c>
      <c r="K14" s="55">
        <v>0</v>
      </c>
      <c r="L14" s="56">
        <v>0</v>
      </c>
      <c r="M14" s="56">
        <v>92</v>
      </c>
      <c r="N14" s="54" t="s">
        <v>60</v>
      </c>
      <c r="O14" s="109" t="s">
        <v>61</v>
      </c>
      <c r="P14" s="10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4" customFormat="1" ht="24">
      <c r="A15" s="92">
        <v>12</v>
      </c>
      <c r="B15" s="44" t="s">
        <v>72</v>
      </c>
      <c r="C15" s="45" t="s">
        <v>73</v>
      </c>
      <c r="D15" s="102" t="s">
        <v>55</v>
      </c>
      <c r="E15" s="108" t="s">
        <v>74</v>
      </c>
      <c r="F15" s="104" t="s">
        <v>41</v>
      </c>
      <c r="G15" s="55">
        <v>8336.7000000000007</v>
      </c>
      <c r="H15" s="55">
        <v>0</v>
      </c>
      <c r="I15" s="56">
        <v>0</v>
      </c>
      <c r="J15" s="56">
        <v>19174.400000000001</v>
      </c>
      <c r="K15" s="55">
        <v>14867</v>
      </c>
      <c r="L15" s="56">
        <v>14867</v>
      </c>
      <c r="M15" s="56">
        <f>J15+L15</f>
        <v>34041.4</v>
      </c>
      <c r="N15" s="54" t="s">
        <v>42</v>
      </c>
      <c r="O15" s="112" t="s">
        <v>75</v>
      </c>
      <c r="P15" s="10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4" customFormat="1" ht="12.75">
      <c r="A16" s="77">
        <v>13</v>
      </c>
      <c r="B16" s="44" t="s">
        <v>76</v>
      </c>
      <c r="C16" s="45" t="s">
        <v>70</v>
      </c>
      <c r="D16" s="111" t="s">
        <v>63</v>
      </c>
      <c r="E16" s="108" t="s">
        <v>77</v>
      </c>
      <c r="F16" s="54" t="s">
        <v>41</v>
      </c>
      <c r="G16" s="55">
        <v>118.7</v>
      </c>
      <c r="H16" s="55">
        <v>0</v>
      </c>
      <c r="I16" s="56">
        <v>0</v>
      </c>
      <c r="J16" s="56">
        <v>273.7</v>
      </c>
      <c r="K16" s="55">
        <v>0</v>
      </c>
      <c r="L16" s="56">
        <v>0</v>
      </c>
      <c r="M16" s="56">
        <v>273.7</v>
      </c>
      <c r="N16" s="54" t="s">
        <v>35</v>
      </c>
      <c r="O16" s="99" t="s">
        <v>48</v>
      </c>
      <c r="P16" s="100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4">
      <c r="A17" s="92">
        <v>14</v>
      </c>
      <c r="B17" s="52" t="s">
        <v>78</v>
      </c>
      <c r="C17" s="53" t="s">
        <v>79</v>
      </c>
      <c r="D17" s="113" t="s">
        <v>80</v>
      </c>
      <c r="E17" s="108" t="s">
        <v>68</v>
      </c>
      <c r="F17" s="104" t="s">
        <v>41</v>
      </c>
      <c r="G17" s="55">
        <v>378</v>
      </c>
      <c r="H17" s="55">
        <v>153.65</v>
      </c>
      <c r="I17" s="56">
        <v>363.07</v>
      </c>
      <c r="J17" s="56">
        <v>869.4</v>
      </c>
      <c r="K17" s="55">
        <v>586</v>
      </c>
      <c r="L17" s="56">
        <v>586</v>
      </c>
      <c r="M17" s="56">
        <f>I17+J17+L17</f>
        <v>1818.47</v>
      </c>
      <c r="N17" s="104" t="s">
        <v>35</v>
      </c>
      <c r="O17" s="57" t="s">
        <v>43</v>
      </c>
      <c r="P17" s="10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2.75">
      <c r="A18" s="114">
        <v>15</v>
      </c>
      <c r="B18" s="115" t="s">
        <v>81</v>
      </c>
      <c r="C18" s="107">
        <v>42410</v>
      </c>
      <c r="D18" s="116" t="s">
        <v>82</v>
      </c>
      <c r="E18" s="51" t="s">
        <v>83</v>
      </c>
      <c r="F18" s="54" t="s">
        <v>41</v>
      </c>
      <c r="G18" s="55">
        <v>336.5</v>
      </c>
      <c r="H18" s="55">
        <v>258.39999999999998</v>
      </c>
      <c r="I18" s="56">
        <v>610.6</v>
      </c>
      <c r="J18" s="56">
        <v>773.95</v>
      </c>
      <c r="K18" s="55">
        <v>1187</v>
      </c>
      <c r="L18" s="56">
        <v>1187</v>
      </c>
      <c r="M18" s="56">
        <f>I18+J18+L18</f>
        <v>2571.5500000000002</v>
      </c>
      <c r="N18" s="54" t="s">
        <v>35</v>
      </c>
      <c r="O18" s="57" t="s">
        <v>48</v>
      </c>
      <c r="P18" s="10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2.75">
      <c r="A19" s="114">
        <v>16</v>
      </c>
      <c r="B19" s="115" t="s">
        <v>84</v>
      </c>
      <c r="C19" s="73">
        <v>42404</v>
      </c>
      <c r="D19" s="116" t="s">
        <v>85</v>
      </c>
      <c r="E19" s="117" t="s">
        <v>86</v>
      </c>
      <c r="F19" s="54" t="s">
        <v>26</v>
      </c>
      <c r="G19" s="55">
        <v>691.21739130434696</v>
      </c>
      <c r="H19" s="55">
        <v>0</v>
      </c>
      <c r="I19" s="56">
        <v>0</v>
      </c>
      <c r="J19" s="56">
        <v>1589.8</v>
      </c>
      <c r="K19" s="55">
        <v>3483</v>
      </c>
      <c r="L19" s="56">
        <v>3483</v>
      </c>
      <c r="M19" s="56">
        <f>J19+L19</f>
        <v>5072.8</v>
      </c>
      <c r="N19" s="54" t="s">
        <v>87</v>
      </c>
      <c r="O19" s="109" t="s">
        <v>88</v>
      </c>
      <c r="P19" s="10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2.75">
      <c r="A20" s="118">
        <v>17</v>
      </c>
      <c r="B20" s="62" t="s">
        <v>89</v>
      </c>
      <c r="C20" s="76" t="s">
        <v>90</v>
      </c>
      <c r="D20" s="75" t="s">
        <v>91</v>
      </c>
      <c r="E20" s="51" t="s">
        <v>92</v>
      </c>
      <c r="F20" s="54" t="s">
        <v>41</v>
      </c>
      <c r="G20" s="55">
        <v>277</v>
      </c>
      <c r="H20" s="55">
        <v>188</v>
      </c>
      <c r="I20" s="56">
        <v>455.56</v>
      </c>
      <c r="J20" s="56">
        <v>522.1</v>
      </c>
      <c r="K20" s="55">
        <v>400</v>
      </c>
      <c r="L20" s="56">
        <v>400</v>
      </c>
      <c r="M20" s="56">
        <f>I20+J20+L20</f>
        <v>1377.66</v>
      </c>
      <c r="N20" s="54" t="s">
        <v>35</v>
      </c>
      <c r="O20" s="66" t="s">
        <v>48</v>
      </c>
      <c r="P20" s="10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5.5">
      <c r="A21" s="119">
        <v>18</v>
      </c>
      <c r="B21" s="64" t="s">
        <v>93</v>
      </c>
      <c r="C21" s="71" t="s">
        <v>94</v>
      </c>
      <c r="D21" s="64" t="s">
        <v>95</v>
      </c>
      <c r="E21" s="51" t="s">
        <v>96</v>
      </c>
      <c r="F21" s="54" t="s">
        <v>41</v>
      </c>
      <c r="G21" s="55">
        <v>6127.75</v>
      </c>
      <c r="H21" s="55">
        <v>4633.84</v>
      </c>
      <c r="I21" s="56">
        <v>10946.76</v>
      </c>
      <c r="J21" s="56">
        <v>14093.82</v>
      </c>
      <c r="K21" s="55">
        <v>2226</v>
      </c>
      <c r="L21" s="56">
        <v>2226</v>
      </c>
      <c r="M21" s="56">
        <f>I21+J21+L21</f>
        <v>27266.58</v>
      </c>
      <c r="N21" s="54" t="s">
        <v>97</v>
      </c>
      <c r="O21" s="65" t="s">
        <v>98</v>
      </c>
      <c r="P21" s="100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2.75">
      <c r="A22" s="119">
        <v>19</v>
      </c>
      <c r="B22" s="64" t="s">
        <v>99</v>
      </c>
      <c r="C22" s="71" t="s">
        <v>100</v>
      </c>
      <c r="D22" s="87" t="s">
        <v>101</v>
      </c>
      <c r="E22" s="51" t="s">
        <v>102</v>
      </c>
      <c r="F22" s="54" t="s">
        <v>41</v>
      </c>
      <c r="G22" s="55" t="s">
        <v>103</v>
      </c>
      <c r="H22" s="55">
        <v>0</v>
      </c>
      <c r="I22" s="56">
        <v>0</v>
      </c>
      <c r="J22" s="56">
        <v>103.4</v>
      </c>
      <c r="K22" s="55">
        <v>0</v>
      </c>
      <c r="L22" s="56">
        <v>0</v>
      </c>
      <c r="M22" s="56">
        <v>103.4</v>
      </c>
      <c r="N22" s="54" t="s">
        <v>35</v>
      </c>
      <c r="O22" s="66" t="s">
        <v>48</v>
      </c>
      <c r="P22" s="10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2.75">
      <c r="A23" s="118">
        <v>20</v>
      </c>
      <c r="B23" s="67" t="s">
        <v>104</v>
      </c>
      <c r="C23" s="72" t="s">
        <v>105</v>
      </c>
      <c r="D23" s="74" t="s">
        <v>106</v>
      </c>
      <c r="E23" s="51" t="s">
        <v>107</v>
      </c>
      <c r="F23" s="54" t="s">
        <v>41</v>
      </c>
      <c r="G23" s="55">
        <v>148.19999999999999</v>
      </c>
      <c r="H23" s="55">
        <v>0</v>
      </c>
      <c r="I23" s="56">
        <v>0</v>
      </c>
      <c r="J23" s="56">
        <v>340.86</v>
      </c>
      <c r="K23" s="55">
        <v>800</v>
      </c>
      <c r="L23" s="56">
        <v>800</v>
      </c>
      <c r="M23" s="56">
        <f>J23+L23</f>
        <v>1140.8600000000001</v>
      </c>
      <c r="N23" s="54" t="s">
        <v>87</v>
      </c>
      <c r="O23" s="66" t="s">
        <v>48</v>
      </c>
      <c r="P23" s="10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2.75">
      <c r="A24" s="120">
        <v>21</v>
      </c>
      <c r="B24" s="64" t="s">
        <v>108</v>
      </c>
      <c r="C24" s="71" t="s">
        <v>109</v>
      </c>
      <c r="D24" s="87" t="s">
        <v>110</v>
      </c>
      <c r="E24" s="51" t="s">
        <v>111</v>
      </c>
      <c r="F24" s="54" t="s">
        <v>41</v>
      </c>
      <c r="G24" s="55">
        <v>161.19999999999999</v>
      </c>
      <c r="H24" s="55">
        <v>0</v>
      </c>
      <c r="I24" s="56">
        <v>0</v>
      </c>
      <c r="J24" s="56">
        <v>370.76</v>
      </c>
      <c r="K24" s="55">
        <v>478</v>
      </c>
      <c r="L24" s="56">
        <v>478</v>
      </c>
      <c r="M24" s="56">
        <f>J24+L24</f>
        <v>848.76</v>
      </c>
      <c r="N24" s="54" t="s">
        <v>35</v>
      </c>
      <c r="O24" s="66" t="s">
        <v>48</v>
      </c>
      <c r="P24" s="10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2.75">
      <c r="A25" s="120">
        <v>22</v>
      </c>
      <c r="B25" s="58" t="s">
        <v>112</v>
      </c>
      <c r="C25" s="73">
        <v>42472</v>
      </c>
      <c r="D25" s="75" t="s">
        <v>113</v>
      </c>
      <c r="E25" s="51" t="s">
        <v>114</v>
      </c>
      <c r="F25" s="54" t="s">
        <v>41</v>
      </c>
      <c r="G25" s="55">
        <v>149</v>
      </c>
      <c r="H25" s="55">
        <v>0</v>
      </c>
      <c r="I25" s="56">
        <v>0</v>
      </c>
      <c r="J25" s="56">
        <v>342.7</v>
      </c>
      <c r="K25" s="55">
        <v>377</v>
      </c>
      <c r="L25" s="56">
        <v>377</v>
      </c>
      <c r="M25" s="56">
        <f>J25+K25</f>
        <v>719.7</v>
      </c>
      <c r="N25" s="54" t="s">
        <v>35</v>
      </c>
      <c r="O25" s="66" t="s">
        <v>48</v>
      </c>
      <c r="P25" s="100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2.75">
      <c r="A26" s="68">
        <v>23</v>
      </c>
      <c r="B26" s="48" t="s">
        <v>115</v>
      </c>
      <c r="C26" s="47">
        <v>42461</v>
      </c>
      <c r="D26" s="61" t="s">
        <v>113</v>
      </c>
      <c r="E26" s="51" t="s">
        <v>116</v>
      </c>
      <c r="F26" s="7" t="s">
        <v>41</v>
      </c>
      <c r="G26" s="8">
        <v>159</v>
      </c>
      <c r="H26" s="8">
        <v>0</v>
      </c>
      <c r="I26" s="11">
        <v>0</v>
      </c>
      <c r="J26" s="11">
        <v>365.7</v>
      </c>
      <c r="K26" s="8">
        <v>367</v>
      </c>
      <c r="L26" s="11">
        <v>367</v>
      </c>
      <c r="M26" s="11">
        <f>J26+L26</f>
        <v>732.7</v>
      </c>
      <c r="N26" s="7" t="s">
        <v>35</v>
      </c>
      <c r="O26" s="15" t="s">
        <v>48</v>
      </c>
      <c r="P26" s="16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2.75">
      <c r="A27" s="68">
        <v>24</v>
      </c>
      <c r="B27" s="59" t="s">
        <v>117</v>
      </c>
      <c r="C27" s="46">
        <v>42489</v>
      </c>
      <c r="D27" s="61" t="s">
        <v>118</v>
      </c>
      <c r="E27" s="51" t="s">
        <v>119</v>
      </c>
      <c r="F27" s="7"/>
      <c r="G27" s="8">
        <v>40</v>
      </c>
      <c r="H27" s="8">
        <v>0</v>
      </c>
      <c r="I27" s="11">
        <v>0</v>
      </c>
      <c r="J27" s="11">
        <v>92</v>
      </c>
      <c r="K27" s="8">
        <v>433</v>
      </c>
      <c r="L27" s="11">
        <v>433</v>
      </c>
      <c r="M27" s="11">
        <f>J27+L27</f>
        <v>525</v>
      </c>
      <c r="N27" s="7" t="s">
        <v>120</v>
      </c>
      <c r="O27" s="15" t="s">
        <v>121</v>
      </c>
      <c r="P27" s="16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2.75">
      <c r="A28" s="68">
        <v>25</v>
      </c>
      <c r="B28" s="60" t="s">
        <v>122</v>
      </c>
      <c r="C28" s="47">
        <v>42493</v>
      </c>
      <c r="D28" s="61" t="s">
        <v>123</v>
      </c>
      <c r="E28" s="49" t="s">
        <v>124</v>
      </c>
      <c r="F28" s="7" t="s">
        <v>41</v>
      </c>
      <c r="G28" s="8">
        <v>1356</v>
      </c>
      <c r="H28" s="8">
        <v>0</v>
      </c>
      <c r="I28" s="11">
        <v>0</v>
      </c>
      <c r="J28" s="11">
        <v>5777.26</v>
      </c>
      <c r="K28" s="8">
        <v>0</v>
      </c>
      <c r="L28" s="11">
        <v>0</v>
      </c>
      <c r="M28" s="11">
        <v>5777.26</v>
      </c>
      <c r="N28" s="7" t="s">
        <v>97</v>
      </c>
      <c r="O28" s="15" t="s">
        <v>125</v>
      </c>
      <c r="P28" s="16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5.5">
      <c r="A29" s="68">
        <v>26</v>
      </c>
      <c r="B29" s="60" t="s">
        <v>126</v>
      </c>
      <c r="C29" s="47">
        <v>42501</v>
      </c>
      <c r="D29" s="61" t="s">
        <v>127</v>
      </c>
      <c r="E29" s="50" t="s">
        <v>128</v>
      </c>
      <c r="F29" s="7" t="s">
        <v>41</v>
      </c>
      <c r="G29" s="8">
        <v>5646.2</v>
      </c>
      <c r="H29" s="8">
        <v>3266.8</v>
      </c>
      <c r="I29" s="11">
        <v>7719.45</v>
      </c>
      <c r="J29" s="11">
        <v>12986.26</v>
      </c>
      <c r="K29" s="8">
        <v>131</v>
      </c>
      <c r="L29" s="11">
        <v>131</v>
      </c>
      <c r="M29" s="11">
        <f>I29+J29+L29</f>
        <v>20836.71</v>
      </c>
      <c r="N29" s="7" t="s">
        <v>97</v>
      </c>
      <c r="O29" s="15" t="s">
        <v>125</v>
      </c>
      <c r="P29" s="16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6.5" customHeight="1">
      <c r="A30" s="68">
        <v>27</v>
      </c>
      <c r="B30" s="48" t="s">
        <v>129</v>
      </c>
      <c r="C30" s="47">
        <v>42486</v>
      </c>
      <c r="D30" s="61" t="s">
        <v>130</v>
      </c>
      <c r="E30" s="49" t="s">
        <v>131</v>
      </c>
      <c r="F30" s="7" t="s">
        <v>132</v>
      </c>
      <c r="G30" s="8">
        <v>669.52</v>
      </c>
      <c r="H30" s="8">
        <v>364.46</v>
      </c>
      <c r="I30" s="11">
        <v>861.32</v>
      </c>
      <c r="J30" s="11">
        <v>2400.9</v>
      </c>
      <c r="K30" s="8">
        <v>1000</v>
      </c>
      <c r="L30" s="11">
        <v>1000</v>
      </c>
      <c r="M30" s="11">
        <f>I30+J30+L30</f>
        <v>4262.22</v>
      </c>
      <c r="N30" s="54" t="s">
        <v>133</v>
      </c>
      <c r="O30" s="63" t="s">
        <v>43</v>
      </c>
      <c r="P30" s="16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2.75">
      <c r="A31" s="68">
        <v>28</v>
      </c>
      <c r="B31" s="48" t="s">
        <v>134</v>
      </c>
      <c r="C31" s="70">
        <v>42487</v>
      </c>
      <c r="D31" s="37" t="s">
        <v>135</v>
      </c>
      <c r="E31" s="49" t="s">
        <v>136</v>
      </c>
      <c r="F31" s="7" t="s">
        <v>41</v>
      </c>
      <c r="G31" s="8">
        <v>188.565217391304</v>
      </c>
      <c r="H31" s="8">
        <v>0</v>
      </c>
      <c r="I31" s="11">
        <v>0</v>
      </c>
      <c r="J31" s="11">
        <v>433.7</v>
      </c>
      <c r="K31" s="8">
        <v>0</v>
      </c>
      <c r="L31" s="11">
        <v>0</v>
      </c>
      <c r="M31" s="11">
        <v>433.7</v>
      </c>
      <c r="N31" s="7" t="s">
        <v>120</v>
      </c>
      <c r="O31" s="66" t="s">
        <v>48</v>
      </c>
      <c r="P31" s="1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2.75">
      <c r="A32" s="68">
        <v>29</v>
      </c>
      <c r="B32" s="60" t="s">
        <v>137</v>
      </c>
      <c r="C32" s="47">
        <v>42513</v>
      </c>
      <c r="D32" s="69" t="s">
        <v>138</v>
      </c>
      <c r="E32" s="49" t="s">
        <v>139</v>
      </c>
      <c r="F32" s="7" t="s">
        <v>41</v>
      </c>
      <c r="G32" s="37">
        <v>8664.39</v>
      </c>
      <c r="H32" s="37">
        <v>4878.68</v>
      </c>
      <c r="I32" s="11">
        <v>11528.32</v>
      </c>
      <c r="J32" s="11">
        <v>19928</v>
      </c>
      <c r="K32" s="8">
        <v>1404</v>
      </c>
      <c r="L32" s="11">
        <v>1404</v>
      </c>
      <c r="M32" s="11">
        <f>I32+J32+L32</f>
        <v>32860.32</v>
      </c>
      <c r="N32" s="7" t="s">
        <v>140</v>
      </c>
      <c r="O32" s="15" t="s">
        <v>125</v>
      </c>
      <c r="P32" s="16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2.75">
      <c r="A33" s="68">
        <v>30</v>
      </c>
      <c r="B33" s="48" t="s">
        <v>141</v>
      </c>
      <c r="C33" s="47">
        <v>42446</v>
      </c>
      <c r="D33" s="61" t="s">
        <v>142</v>
      </c>
      <c r="E33" s="50" t="s">
        <v>143</v>
      </c>
      <c r="F33" s="7" t="s">
        <v>132</v>
      </c>
      <c r="G33" s="9">
        <v>637</v>
      </c>
      <c r="H33" s="9">
        <v>0</v>
      </c>
      <c r="I33" s="11">
        <v>0</v>
      </c>
      <c r="J33" s="11">
        <v>1465.1</v>
      </c>
      <c r="K33" s="9">
        <v>1750</v>
      </c>
      <c r="L33" s="11">
        <v>1750</v>
      </c>
      <c r="M33" s="11">
        <f>J33+L33</f>
        <v>3215.1</v>
      </c>
      <c r="N33" s="7" t="s">
        <v>120</v>
      </c>
      <c r="O33" s="15" t="s">
        <v>21</v>
      </c>
      <c r="P33" s="16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2.75">
      <c r="A34" s="68">
        <v>31</v>
      </c>
      <c r="B34" s="60" t="s">
        <v>144</v>
      </c>
      <c r="C34" s="47">
        <v>42529</v>
      </c>
      <c r="D34" s="61" t="s">
        <v>145</v>
      </c>
      <c r="E34" s="50" t="s">
        <v>146</v>
      </c>
      <c r="F34" s="7" t="s">
        <v>41</v>
      </c>
      <c r="G34" s="8">
        <v>135.65217391304299</v>
      </c>
      <c r="H34" s="8">
        <v>0</v>
      </c>
      <c r="I34" s="11">
        <v>0</v>
      </c>
      <c r="J34" s="11">
        <v>312</v>
      </c>
      <c r="K34" s="8">
        <v>289</v>
      </c>
      <c r="L34" s="11">
        <v>289</v>
      </c>
      <c r="M34" s="11">
        <f>J34+L34</f>
        <v>601</v>
      </c>
      <c r="N34" s="54" t="s">
        <v>35</v>
      </c>
      <c r="O34" s="66" t="s">
        <v>48</v>
      </c>
      <c r="P34" s="16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2.75">
      <c r="A35" s="68">
        <v>32</v>
      </c>
      <c r="B35" s="60" t="s">
        <v>147</v>
      </c>
      <c r="C35" s="47">
        <v>42567</v>
      </c>
      <c r="D35" s="61" t="s">
        <v>145</v>
      </c>
      <c r="E35" s="50" t="s">
        <v>148</v>
      </c>
      <c r="F35" s="7" t="s">
        <v>41</v>
      </c>
      <c r="G35" s="8">
        <v>227.7</v>
      </c>
      <c r="H35" s="8">
        <v>0</v>
      </c>
      <c r="I35" s="11">
        <v>0</v>
      </c>
      <c r="J35" s="11">
        <v>455.4</v>
      </c>
      <c r="K35" s="8">
        <v>526</v>
      </c>
      <c r="L35" s="11">
        <v>526</v>
      </c>
      <c r="M35" s="11">
        <f>J35+L35</f>
        <v>981.4</v>
      </c>
      <c r="N35" s="54" t="s">
        <v>35</v>
      </c>
      <c r="O35" s="66" t="s">
        <v>48</v>
      </c>
      <c r="P35" s="16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2.75">
      <c r="A36" s="68">
        <v>33</v>
      </c>
      <c r="B36" s="60" t="s">
        <v>149</v>
      </c>
      <c r="C36" s="47">
        <v>42493</v>
      </c>
      <c r="D36" s="61" t="s">
        <v>150</v>
      </c>
      <c r="E36" s="50" t="s">
        <v>151</v>
      </c>
      <c r="F36" s="7" t="s">
        <v>41</v>
      </c>
      <c r="G36" s="8">
        <v>4455.04</v>
      </c>
      <c r="H36" s="8">
        <v>2888.56</v>
      </c>
      <c r="I36" s="11">
        <v>6825.66</v>
      </c>
      <c r="J36" s="11">
        <v>10246.6</v>
      </c>
      <c r="K36" s="8">
        <v>1000</v>
      </c>
      <c r="L36" s="11">
        <v>1000</v>
      </c>
      <c r="M36" s="11">
        <f>I36+J36+L36</f>
        <v>18072.260000000002</v>
      </c>
      <c r="N36" s="7" t="s">
        <v>152</v>
      </c>
      <c r="O36" s="15" t="s">
        <v>125</v>
      </c>
      <c r="P36" s="1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2.75">
      <c r="A37" s="68">
        <v>34</v>
      </c>
      <c r="B37" s="60" t="s">
        <v>153</v>
      </c>
      <c r="C37" s="47">
        <v>42542</v>
      </c>
      <c r="D37" s="61" t="s">
        <v>154</v>
      </c>
      <c r="E37" s="50" t="s">
        <v>155</v>
      </c>
      <c r="F37" s="7" t="s">
        <v>41</v>
      </c>
      <c r="G37" s="8">
        <v>158.695652173913</v>
      </c>
      <c r="H37" s="8">
        <v>0</v>
      </c>
      <c r="I37" s="11">
        <v>0</v>
      </c>
      <c r="J37" s="11">
        <v>365.7</v>
      </c>
      <c r="K37" s="8">
        <v>535</v>
      </c>
      <c r="L37" s="11">
        <v>535</v>
      </c>
      <c r="M37" s="11">
        <f>J37+L37</f>
        <v>900.7</v>
      </c>
      <c r="N37" s="7" t="s">
        <v>35</v>
      </c>
      <c r="O37" s="66" t="s">
        <v>48</v>
      </c>
      <c r="P37" s="16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9.25" customHeight="1">
      <c r="A38" s="68">
        <v>35</v>
      </c>
      <c r="B38" s="131" t="s">
        <v>156</v>
      </c>
      <c r="C38" s="40" t="s">
        <v>157</v>
      </c>
      <c r="D38" s="121" t="s">
        <v>158</v>
      </c>
      <c r="E38" s="26" t="s">
        <v>159</v>
      </c>
      <c r="F38" s="26" t="s">
        <v>41</v>
      </c>
      <c r="G38" s="8">
        <v>65</v>
      </c>
      <c r="H38" s="8">
        <v>0</v>
      </c>
      <c r="I38" s="11">
        <v>0</v>
      </c>
      <c r="J38" s="11">
        <v>0</v>
      </c>
      <c r="K38" s="8">
        <v>0</v>
      </c>
      <c r="L38" s="11">
        <v>0</v>
      </c>
      <c r="M38" s="11">
        <v>0</v>
      </c>
      <c r="N38" s="7" t="s">
        <v>87</v>
      </c>
      <c r="O38" s="15" t="s">
        <v>48</v>
      </c>
      <c r="P38" s="16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2.75">
      <c r="A39" s="127">
        <v>36</v>
      </c>
      <c r="B39" s="128" t="s">
        <v>30</v>
      </c>
      <c r="C39" s="128" t="s">
        <v>31</v>
      </c>
      <c r="D39" s="128" t="s">
        <v>32</v>
      </c>
      <c r="E39" s="129" t="s">
        <v>33</v>
      </c>
      <c r="F39" s="129" t="s">
        <v>34</v>
      </c>
      <c r="G39" s="8">
        <v>0</v>
      </c>
      <c r="H39" s="8">
        <v>0</v>
      </c>
      <c r="I39" s="11">
        <v>0</v>
      </c>
      <c r="J39" s="11">
        <v>0</v>
      </c>
      <c r="K39" s="8">
        <v>0</v>
      </c>
      <c r="L39" s="11">
        <v>0</v>
      </c>
      <c r="M39" s="11">
        <v>0</v>
      </c>
      <c r="N39" s="7" t="s">
        <v>35</v>
      </c>
      <c r="O39" s="15" t="s">
        <v>36</v>
      </c>
      <c r="P39" s="1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2.75">
      <c r="A40" s="122">
        <v>37</v>
      </c>
      <c r="B40" s="132" t="s">
        <v>160</v>
      </c>
      <c r="C40" s="123" t="s">
        <v>161</v>
      </c>
      <c r="D40" s="124" t="s">
        <v>162</v>
      </c>
      <c r="E40" s="125" t="s">
        <v>163</v>
      </c>
      <c r="F40" s="126" t="s">
        <v>132</v>
      </c>
      <c r="G40" s="8">
        <v>198</v>
      </c>
      <c r="H40" s="8">
        <v>0</v>
      </c>
      <c r="I40" s="11">
        <v>0</v>
      </c>
      <c r="J40" s="11">
        <v>455.4</v>
      </c>
      <c r="K40" s="8">
        <v>350</v>
      </c>
      <c r="L40" s="11">
        <v>350</v>
      </c>
      <c r="M40" s="11">
        <f>I40+J40+L40</f>
        <v>805.4</v>
      </c>
      <c r="N40" s="7" t="s">
        <v>164</v>
      </c>
      <c r="O40" s="15" t="s">
        <v>48</v>
      </c>
      <c r="P40" s="17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2.75">
      <c r="A41" s="43">
        <v>36</v>
      </c>
      <c r="B41" s="133" t="s">
        <v>165</v>
      </c>
      <c r="C41" s="39" t="s">
        <v>161</v>
      </c>
      <c r="D41" s="6" t="s">
        <v>162</v>
      </c>
      <c r="E41" s="125" t="s">
        <v>163</v>
      </c>
      <c r="F41" s="126" t="s">
        <v>132</v>
      </c>
      <c r="G41" s="8">
        <v>198</v>
      </c>
      <c r="H41" s="8">
        <v>0</v>
      </c>
      <c r="I41" s="11">
        <v>0</v>
      </c>
      <c r="J41" s="11">
        <v>455.4</v>
      </c>
      <c r="K41" s="8">
        <v>350</v>
      </c>
      <c r="L41" s="11">
        <v>350</v>
      </c>
      <c r="M41" s="11">
        <f>J41+L41</f>
        <v>805.4</v>
      </c>
      <c r="N41" s="7" t="s">
        <v>164</v>
      </c>
      <c r="O41" s="15" t="s">
        <v>48</v>
      </c>
      <c r="P41" s="16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2.75">
      <c r="A42" s="38">
        <v>38</v>
      </c>
      <c r="B42" s="133" t="s">
        <v>166</v>
      </c>
      <c r="C42" s="39" t="s">
        <v>167</v>
      </c>
      <c r="D42" s="6" t="s">
        <v>162</v>
      </c>
      <c r="E42" s="23" t="s">
        <v>168</v>
      </c>
      <c r="F42" s="7" t="s">
        <v>41</v>
      </c>
      <c r="G42" s="8">
        <v>8224</v>
      </c>
      <c r="H42" s="8">
        <v>4259.92</v>
      </c>
      <c r="I42" s="11">
        <v>10066.200000000001</v>
      </c>
      <c r="J42" s="11">
        <v>18915.2</v>
      </c>
      <c r="K42" s="8">
        <v>4650</v>
      </c>
      <c r="L42" s="11">
        <v>4650</v>
      </c>
      <c r="M42" s="11">
        <f>I42+J42+L42</f>
        <v>33631.4</v>
      </c>
      <c r="N42" s="7" t="s">
        <v>169</v>
      </c>
      <c r="O42" s="15" t="s">
        <v>125</v>
      </c>
      <c r="P42" s="16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2.75">
      <c r="A43" s="43">
        <v>39</v>
      </c>
      <c r="B43" s="13" t="s">
        <v>170</v>
      </c>
      <c r="C43" s="39" t="s">
        <v>171</v>
      </c>
      <c r="D43" s="6" t="s">
        <v>172</v>
      </c>
      <c r="E43" s="23" t="s">
        <v>173</v>
      </c>
      <c r="F43" s="7" t="s">
        <v>41</v>
      </c>
      <c r="G43" s="8">
        <v>5937.7</v>
      </c>
      <c r="H43" s="8">
        <v>4161.1000000000004</v>
      </c>
      <c r="I43" s="11">
        <v>9830</v>
      </c>
      <c r="J43" s="11">
        <v>14844.25</v>
      </c>
      <c r="K43" s="8"/>
      <c r="L43" s="11"/>
      <c r="M43" s="11">
        <v>24674.33</v>
      </c>
      <c r="N43" s="7" t="s">
        <v>152</v>
      </c>
      <c r="O43" s="15" t="s">
        <v>125</v>
      </c>
      <c r="P43" s="16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2.75">
      <c r="A44" s="38"/>
      <c r="B44" s="13"/>
      <c r="C44" s="39"/>
      <c r="D44" s="6"/>
      <c r="E44" s="23"/>
      <c r="F44" s="7"/>
      <c r="G44" s="8"/>
      <c r="H44" s="8"/>
      <c r="I44" s="11"/>
      <c r="J44" s="11"/>
      <c r="K44" s="8"/>
      <c r="L44" s="11"/>
      <c r="M44" s="11"/>
      <c r="N44" s="7"/>
      <c r="O44" s="15"/>
      <c r="P44" s="14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12.75">
      <c r="A45" s="43"/>
      <c r="B45" s="13"/>
      <c r="C45" s="39"/>
      <c r="D45" s="6"/>
      <c r="E45" s="23"/>
      <c r="F45" s="7"/>
      <c r="G45" s="8"/>
      <c r="H45" s="8"/>
      <c r="I45" s="11"/>
      <c r="J45" s="11"/>
      <c r="K45" s="8"/>
      <c r="L45" s="11"/>
      <c r="M45" s="11"/>
      <c r="N45" s="7"/>
      <c r="O45" s="15"/>
      <c r="P45" s="14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12.75">
      <c r="A46" s="38"/>
      <c r="B46" s="13"/>
      <c r="C46" s="39"/>
      <c r="D46" s="6"/>
      <c r="E46" s="23"/>
      <c r="F46" s="7"/>
      <c r="G46" s="8"/>
      <c r="H46" s="8"/>
      <c r="I46" s="11"/>
      <c r="J46" s="11"/>
      <c r="K46" s="8"/>
      <c r="L46" s="11"/>
      <c r="M46" s="11"/>
      <c r="N46" s="7"/>
      <c r="O46" s="15"/>
      <c r="P46" s="14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s="5" customFormat="1" ht="12.75">
      <c r="A47" s="43"/>
      <c r="B47" s="13"/>
      <c r="C47" s="39"/>
      <c r="D47" s="6"/>
      <c r="E47" s="24"/>
      <c r="F47" s="7"/>
      <c r="G47" s="8"/>
      <c r="H47" s="8"/>
      <c r="I47" s="11"/>
      <c r="J47" s="11"/>
      <c r="K47" s="8"/>
      <c r="L47" s="11"/>
      <c r="M47" s="11"/>
      <c r="N47" s="7"/>
      <c r="O47" s="15"/>
      <c r="P47" s="14"/>
    </row>
    <row r="48" spans="1:33" s="5" customFormat="1" ht="12.75">
      <c r="A48" s="38"/>
      <c r="B48" s="13"/>
      <c r="C48" s="39"/>
      <c r="D48" s="6"/>
      <c r="E48" s="23"/>
      <c r="F48" s="7"/>
      <c r="G48" s="8"/>
      <c r="H48" s="8"/>
      <c r="I48" s="11"/>
      <c r="J48" s="11"/>
      <c r="K48" s="8"/>
      <c r="L48" s="11"/>
      <c r="M48" s="11"/>
      <c r="N48" s="7"/>
      <c r="O48" s="15"/>
      <c r="P48" s="14"/>
    </row>
    <row r="49" spans="1:16" s="5" customFormat="1" ht="12.75">
      <c r="A49" s="43"/>
      <c r="B49" s="13"/>
      <c r="C49" s="39"/>
      <c r="D49" s="6"/>
      <c r="E49" s="23"/>
      <c r="F49" s="7"/>
      <c r="G49" s="8"/>
      <c r="H49" s="8"/>
      <c r="I49" s="11"/>
      <c r="J49" s="11"/>
      <c r="K49" s="8"/>
      <c r="L49" s="11"/>
      <c r="M49" s="11"/>
      <c r="N49" s="7"/>
      <c r="O49" s="15"/>
      <c r="P49" s="14"/>
    </row>
    <row r="50" spans="1:16" s="5" customFormat="1" ht="12.75">
      <c r="A50" s="38"/>
      <c r="B50" s="13"/>
      <c r="C50" s="39"/>
      <c r="D50" s="6"/>
      <c r="E50" s="23"/>
      <c r="F50" s="7"/>
      <c r="G50" s="8"/>
      <c r="H50" s="8"/>
      <c r="I50" s="11"/>
      <c r="J50" s="11"/>
      <c r="K50" s="8"/>
      <c r="L50" s="11"/>
      <c r="M50" s="11"/>
      <c r="N50" s="7"/>
      <c r="O50" s="15"/>
      <c r="P50" s="14"/>
    </row>
    <row r="51" spans="1:16" s="5" customFormat="1" ht="12.75">
      <c r="A51" s="43"/>
      <c r="B51" s="13"/>
      <c r="C51" s="39"/>
      <c r="D51" s="6"/>
      <c r="E51" s="24"/>
      <c r="F51" s="7"/>
      <c r="G51" s="10"/>
      <c r="H51" s="10"/>
      <c r="I51" s="11"/>
      <c r="J51" s="11"/>
      <c r="K51" s="10"/>
      <c r="L51" s="11"/>
      <c r="M51" s="11"/>
      <c r="N51" s="7"/>
      <c r="O51" s="15"/>
      <c r="P51" s="14"/>
    </row>
    <row r="52" spans="1:16" s="5" customFormat="1" ht="12.75">
      <c r="A52" s="38"/>
      <c r="B52" s="13"/>
      <c r="C52" s="39"/>
      <c r="D52" s="6"/>
      <c r="E52" s="23"/>
      <c r="F52" s="7"/>
      <c r="G52" s="8"/>
      <c r="H52" s="8"/>
      <c r="I52" s="11"/>
      <c r="J52" s="11"/>
      <c r="K52" s="8"/>
      <c r="L52" s="11"/>
      <c r="M52" s="11"/>
      <c r="N52" s="7"/>
      <c r="O52" s="15"/>
      <c r="P52" s="14"/>
    </row>
    <row r="53" spans="1:16" s="5" customFormat="1" ht="12.75">
      <c r="A53" s="43"/>
      <c r="B53" s="13"/>
      <c r="C53" s="40"/>
      <c r="D53" s="6"/>
      <c r="E53" s="23"/>
      <c r="F53" s="7"/>
      <c r="G53" s="8"/>
      <c r="H53" s="8"/>
      <c r="I53" s="11"/>
      <c r="J53" s="11"/>
      <c r="K53" s="8"/>
      <c r="L53" s="11"/>
      <c r="M53" s="11"/>
      <c r="N53" s="7"/>
      <c r="O53" s="15"/>
      <c r="P53" s="14"/>
    </row>
    <row r="54" spans="1:16" s="5" customFormat="1" ht="12.75">
      <c r="A54" s="38"/>
      <c r="B54" s="13"/>
      <c r="C54" s="40"/>
      <c r="D54" s="12"/>
      <c r="E54" s="25"/>
      <c r="F54" s="26"/>
      <c r="G54" s="27"/>
      <c r="H54" s="27"/>
      <c r="I54" s="28"/>
      <c r="J54" s="28"/>
      <c r="K54" s="27"/>
      <c r="L54" s="28"/>
      <c r="M54" s="11"/>
      <c r="N54" s="26"/>
      <c r="O54" s="29"/>
      <c r="P54" s="30"/>
    </row>
    <row r="55" spans="1:16" ht="15.75" customHeight="1">
      <c r="A55" s="43"/>
      <c r="B55" s="14"/>
      <c r="C55" s="41"/>
      <c r="D55" s="14"/>
      <c r="E55" s="31"/>
      <c r="F55" s="32"/>
      <c r="G55" s="33"/>
      <c r="H55" s="33"/>
      <c r="I55" s="34"/>
      <c r="J55" s="34"/>
      <c r="K55" s="33"/>
      <c r="L55" s="34"/>
      <c r="M55" s="11"/>
      <c r="N55" s="14"/>
      <c r="O55" s="14"/>
      <c r="P55" s="14"/>
    </row>
    <row r="56" spans="1:16" ht="15.75" customHeight="1">
      <c r="A56" s="38"/>
      <c r="B56" s="14"/>
      <c r="C56" s="41"/>
      <c r="D56" s="14"/>
      <c r="E56" s="31"/>
      <c r="F56" s="35"/>
      <c r="G56" s="33"/>
      <c r="H56" s="33"/>
      <c r="I56" s="36"/>
      <c r="J56" s="36"/>
      <c r="K56" s="33"/>
      <c r="L56" s="36"/>
      <c r="M56" s="11"/>
      <c r="N56" s="37"/>
      <c r="O56" s="14"/>
      <c r="P56" s="14"/>
    </row>
  </sheetData>
  <mergeCells count="2">
    <mergeCell ref="P1:P2"/>
    <mergeCell ref="A1:O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e lejeve të lëshuara për 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urbanizem1</dc:creator>
  <cp:lastModifiedBy>Bukurie.Zejnullahu</cp:lastModifiedBy>
  <cp:revision/>
  <dcterms:created xsi:type="dcterms:W3CDTF">2016-04-13T13:36:39Z</dcterms:created>
  <dcterms:modified xsi:type="dcterms:W3CDTF">2018-11-21T08:45:04Z</dcterms:modified>
</cp:coreProperties>
</file>